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401" windowWidth="9705" windowHeight="5505" tabRatio="722" activeTab="0"/>
  </bookViews>
  <sheets>
    <sheet name="ตารางที่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<sst xmlns="http://schemas.openxmlformats.org/spreadsheetml/2006/main" count="23" uniqueCount="16">
  <si>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รวม</t>
  </si>
  <si>
    <t>ชาย</t>
  </si>
  <si>
    <t>หญิง</t>
  </si>
  <si>
    <t>ยอดรวม</t>
  </si>
  <si>
    <t>สถานภาพการทำงาน</t>
  </si>
  <si>
    <t>จำนวน</t>
  </si>
  <si>
    <t>ร้อยละ</t>
  </si>
  <si>
    <t>ตารางที่ 6  จำนวนและร้อยละของผู้มีงานทำจำแนกตามสถานภาพการทำงานและเพศ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</si>
  <si>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</si>
  <si>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</si>
  <si>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</si>
  <si>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</si>
  <si>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</si>
  <si>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</si>
  <si>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ที่มา : โครงการสำรวจภาวะการทำงานของประชากรไตรมาส1/2553</t>
  </si>
  <si>
    <t>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</si>
</sst>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color indexed="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/>
    </xf>
    <xf numFmtId="208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215" fontId="6" fillId="0" borderId="0" xfId="0" applyNumberFormat="1" applyFont="1" applyBorder="1" applyAlignment="1">
      <alignment horizontal="right" vertical="center"/>
    </xf>
    <xf numFmtId="215" fontId="4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SOchtburiB60c1\Desktop\&#3619;&#3634;&#3618;&#3591;&#3634;&#3609;&#3626;&#3619;&#3591;\A\Tab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49">
          <cell r="B49">
            <v>328493</v>
          </cell>
          <cell r="C49">
            <v>12169</v>
          </cell>
          <cell r="D49">
            <v>22876</v>
          </cell>
          <cell r="E49">
            <v>114349</v>
          </cell>
          <cell r="F49">
            <v>99358</v>
          </cell>
          <cell r="G49">
            <v>79742</v>
          </cell>
        </row>
        <row r="50">
          <cell r="B50">
            <v>176670</v>
          </cell>
          <cell r="C50">
            <v>10119</v>
          </cell>
          <cell r="D50">
            <v>8714</v>
          </cell>
          <cell r="E50">
            <v>64337</v>
          </cell>
          <cell r="F50">
            <v>60224</v>
          </cell>
          <cell r="G50">
            <v>33276</v>
          </cell>
        </row>
        <row r="51">
          <cell r="B51">
            <v>151823</v>
          </cell>
          <cell r="C51">
            <v>2049</v>
          </cell>
          <cell r="D51">
            <v>14162</v>
          </cell>
          <cell r="E51">
            <v>50012</v>
          </cell>
          <cell r="F51">
            <v>39134</v>
          </cell>
          <cell r="G51">
            <v>46465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5">
      <selection activeCell="D22" sqref="D22"/>
    </sheetView>
  </sheetViews>
  <sheetFormatPr defaultColWidth="9.140625" defaultRowHeight="30.75" customHeight="1"/>
  <cols>
    <col min="1" max="1" width="31.28125" style="4" customWidth="1"/>
    <col min="2" max="4" width="18.140625" style="4" customWidth="1"/>
    <col min="5" max="16384" width="9.140625" style="4" customWidth="1"/>
  </cols>
  <sheetData>
    <row r="1" spans="1:4" s="1" customFormat="1" ht="30.75" customHeight="1">
      <c r="A1" s="1" t="s">
        <v>7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5" t="s">
        <v>4</v>
      </c>
      <c r="B3" s="6" t="s">
        <v>0</v>
      </c>
      <c r="C3" s="6" t="s">
        <v>1</v>
      </c>
      <c r="D3" s="6" t="s">
        <v>2</v>
      </c>
      <c r="E3" s="7"/>
    </row>
    <row r="4" spans="1:5" s="1" customFormat="1" ht="30.75" customHeight="1">
      <c r="A4" s="8"/>
      <c r="B4" s="26" t="s">
        <v>5</v>
      </c>
      <c r="C4" s="26"/>
      <c r="D4" s="26"/>
      <c r="E4" s="7"/>
    </row>
    <row r="5" spans="1:5" s="10" customFormat="1" ht="34.5" customHeight="1">
      <c r="A5" s="22" t="s">
        <v>3</v>
      </c>
      <c r="B5" s="21">
        <f>'[1]C'!$B$49</f>
        <v>328493</v>
      </c>
      <c r="C5" s="21">
        <f>'[1]C'!$B$50</f>
        <v>176670</v>
      </c>
      <c r="D5" s="21">
        <f>'[1]C'!$B$51</f>
        <v>151823</v>
      </c>
      <c r="E5" s="19"/>
    </row>
    <row r="6" spans="1:6" s="13" customFormat="1" ht="24.75" customHeight="1">
      <c r="A6" s="11" t="s">
        <v>8</v>
      </c>
      <c r="B6" s="25">
        <f>'[1]C'!$C$49</f>
        <v>12169</v>
      </c>
      <c r="C6" s="25">
        <f>'[1]C'!$C$50</f>
        <v>10119</v>
      </c>
      <c r="D6" s="25">
        <f>'[1]C'!$C$51</f>
        <v>2049</v>
      </c>
      <c r="E6" s="19"/>
      <c r="F6" s="20"/>
    </row>
    <row r="7" spans="1:5" s="13" customFormat="1" ht="24.75" customHeight="1">
      <c r="A7" s="11" t="s">
        <v>9</v>
      </c>
      <c r="B7" s="25">
        <f>'[1]C'!$D$49</f>
        <v>22876</v>
      </c>
      <c r="C7" s="25">
        <f>'[1]C'!$D$50</f>
        <v>8714</v>
      </c>
      <c r="D7" s="25">
        <f>'[1]C'!$D$51</f>
        <v>14162</v>
      </c>
      <c r="E7" s="19"/>
    </row>
    <row r="8" spans="1:5" s="13" customFormat="1" ht="24.75" customHeight="1">
      <c r="A8" s="11" t="s">
        <v>10</v>
      </c>
      <c r="B8" s="25">
        <f>'[1]C'!$E$49</f>
        <v>114349</v>
      </c>
      <c r="C8" s="25">
        <f>'[1]C'!$E$50</f>
        <v>64337</v>
      </c>
      <c r="D8" s="25">
        <f>'[1]C'!$E$51</f>
        <v>50012</v>
      </c>
      <c r="E8" s="19"/>
    </row>
    <row r="9" spans="1:5" s="13" customFormat="1" ht="24.75" customHeight="1">
      <c r="A9" s="11" t="s">
        <v>11</v>
      </c>
      <c r="B9" s="25">
        <f>'[1]C'!$F$49</f>
        <v>99358</v>
      </c>
      <c r="C9" s="25">
        <f>'[1]C'!$F$50</f>
        <v>60224</v>
      </c>
      <c r="D9" s="25">
        <f>'[1]C'!$F$51</f>
        <v>39134</v>
      </c>
      <c r="E9" s="19"/>
    </row>
    <row r="10" spans="1:5" ht="24.75" customHeight="1">
      <c r="A10" s="11" t="s">
        <v>12</v>
      </c>
      <c r="B10" s="25">
        <f>'[1]C'!$G$49</f>
        <v>79742</v>
      </c>
      <c r="C10" s="25">
        <f>'[1]C'!$G$50</f>
        <v>33276</v>
      </c>
      <c r="D10" s="25">
        <f>'[1]C'!$G$51</f>
        <v>46465</v>
      </c>
      <c r="E10" s="19"/>
    </row>
    <row r="11" spans="1:5" ht="24.75" customHeight="1">
      <c r="A11" s="15" t="s">
        <v>13</v>
      </c>
      <c r="B11" s="23">
        <v>0</v>
      </c>
      <c r="C11" s="23">
        <v>0</v>
      </c>
      <c r="D11" s="23">
        <v>0</v>
      </c>
      <c r="E11" s="19"/>
    </row>
    <row r="12" spans="1:5" ht="24.75" customHeight="1">
      <c r="A12" s="16"/>
      <c r="B12" s="27" t="s">
        <v>6</v>
      </c>
      <c r="C12" s="27"/>
      <c r="D12" s="27"/>
      <c r="E12" s="14"/>
    </row>
    <row r="13" spans="1:5" s="10" customFormat="1" ht="34.5" customHeight="1">
      <c r="A13" s="22" t="s">
        <v>3</v>
      </c>
      <c r="B13" s="24">
        <f>SUM(B14:B19)</f>
        <v>100.00030442048994</v>
      </c>
      <c r="C13" s="24">
        <f>SUM(C14:C19)</f>
        <v>100</v>
      </c>
      <c r="D13" s="24">
        <f>SUM(D14:D19)</f>
        <v>99.9993413382689</v>
      </c>
      <c r="E13" s="9"/>
    </row>
    <row r="14" spans="1:5" s="13" customFormat="1" ht="24.75" customHeight="1">
      <c r="A14" s="11" t="s">
        <v>8</v>
      </c>
      <c r="B14" s="23">
        <f aca="true" t="shared" si="0" ref="B14:B19">(B6/$B$5)*100</f>
        <v>3.704492942010941</v>
      </c>
      <c r="C14" s="23">
        <f aca="true" t="shared" si="1" ref="C14:C19">(C6/$C$5)*100</f>
        <v>5.7276277806079126</v>
      </c>
      <c r="D14" s="23">
        <f aca="true" t="shared" si="2" ref="D14:D19">(D6/$D$5)*100</f>
        <v>1.3495978870131666</v>
      </c>
      <c r="E14" s="12"/>
    </row>
    <row r="15" spans="1:5" s="13" customFormat="1" ht="24.75" customHeight="1">
      <c r="A15" s="11" t="s">
        <v>9</v>
      </c>
      <c r="B15" s="23">
        <f t="shared" si="0"/>
        <v>6.963923127737883</v>
      </c>
      <c r="C15" s="23">
        <f t="shared" si="1"/>
        <v>4.9323597667968535</v>
      </c>
      <c r="D15" s="23">
        <f t="shared" si="2"/>
        <v>9.327967435764014</v>
      </c>
      <c r="E15" s="12"/>
    </row>
    <row r="16" spans="1:5" s="13" customFormat="1" ht="24.75" customHeight="1">
      <c r="A16" s="11" t="s">
        <v>10</v>
      </c>
      <c r="B16" s="23">
        <f t="shared" si="0"/>
        <v>34.81017860350145</v>
      </c>
      <c r="C16" s="23">
        <f t="shared" si="1"/>
        <v>36.416482707873435</v>
      </c>
      <c r="D16" s="23">
        <f t="shared" si="2"/>
        <v>32.940990495511215</v>
      </c>
      <c r="E16" s="12"/>
    </row>
    <row r="17" spans="1:5" s="13" customFormat="1" ht="24.75" customHeight="1">
      <c r="A17" s="11" t="s">
        <v>11</v>
      </c>
      <c r="B17" s="23">
        <f t="shared" si="0"/>
        <v>30.246611038895804</v>
      </c>
      <c r="C17" s="23">
        <f t="shared" si="1"/>
        <v>34.08841342616177</v>
      </c>
      <c r="D17" s="23">
        <f t="shared" si="2"/>
        <v>25.776068184662403</v>
      </c>
      <c r="E17" s="12"/>
    </row>
    <row r="18" spans="1:5" ht="24.75" customHeight="1">
      <c r="A18" s="11" t="s">
        <v>12</v>
      </c>
      <c r="B18" s="23">
        <f t="shared" si="0"/>
        <v>24.27509870834386</v>
      </c>
      <c r="C18" s="23">
        <f t="shared" si="1"/>
        <v>18.835116318560026</v>
      </c>
      <c r="D18" s="23">
        <f t="shared" si="2"/>
        <v>30.6047173353181</v>
      </c>
      <c r="E18" s="14"/>
    </row>
    <row r="19" spans="1:5" ht="24.75" customHeight="1">
      <c r="A19" s="15" t="s">
        <v>13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14"/>
    </row>
    <row r="20" spans="1:5" ht="24.75" customHeight="1">
      <c r="A20" s="17"/>
      <c r="B20" s="18"/>
      <c r="C20" s="18"/>
      <c r="D20" s="18"/>
      <c r="E20" s="14"/>
    </row>
    <row r="22" ht="30.75" customHeight="1">
      <c r="A22" s="4" t="s">
        <v>14</v>
      </c>
    </row>
    <row r="23" ht="30.75" customHeight="1">
      <c r="A23" s="4" t="s">
        <v>15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Juraiwan</cp:lastModifiedBy>
  <cp:lastPrinted>2010-02-23T22:30:13Z</cp:lastPrinted>
  <dcterms:created xsi:type="dcterms:W3CDTF">2000-11-20T04:06:35Z</dcterms:created>
  <dcterms:modified xsi:type="dcterms:W3CDTF">2010-05-12T09:27:46Z</dcterms:modified>
  <cp:category/>
  <cp:version/>
  <cp:contentType/>
  <cp:contentStatus/>
</cp:coreProperties>
</file>