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ตารางที่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<sst xmlns="http://schemas.openxmlformats.org/spreadsheetml/2006/main" count="23" uniqueCount="16">
  <si>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ตารางที่ 6  จำนวนและร้อยละของผู้มีงานทำจำแนกตามสถานภาพการทำงานและเพศ  จังหวัดจันทบุรี พ.ศ. 2552 : ไตรมาสที่ 2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</si>
  <si>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</si>
  <si>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</si>
  <si>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</si>
  <si>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</si>
  <si>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</si>
  <si>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</si>
  <si>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</si>
  <si>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</si>
  <si>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</si>
  <si>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</si>
  <si>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</si>
  <si>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</si>
  <si>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</si>
  <si>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>ที่มา: สรุปผลการสำรวจภาวะการทำงานของประชากร  จังหวัดจันทบุรี ไตรมาสที่ 2 : เมษายน - มิถุนายน 2552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</si>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</sst>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10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208" fontId="8" fillId="0" borderId="3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49">
          <cell r="B49">
            <v>327111</v>
          </cell>
          <cell r="C49">
            <v>10264</v>
          </cell>
          <cell r="D49">
            <v>26205</v>
          </cell>
          <cell r="E49">
            <v>119441</v>
          </cell>
          <cell r="F49">
            <v>97144</v>
          </cell>
          <cell r="G49">
            <v>74056</v>
          </cell>
        </row>
        <row r="50">
          <cell r="B50">
            <v>177611</v>
          </cell>
          <cell r="C50">
            <v>7375</v>
          </cell>
          <cell r="D50">
            <v>12638</v>
          </cell>
          <cell r="E50">
            <v>70455</v>
          </cell>
          <cell r="F50">
            <v>59193</v>
          </cell>
          <cell r="G50">
            <v>27950</v>
          </cell>
        </row>
        <row r="51">
          <cell r="B51">
            <v>149500</v>
          </cell>
          <cell r="C51">
            <v>2889</v>
          </cell>
          <cell r="D51">
            <v>13567</v>
          </cell>
          <cell r="E51">
            <v>48986</v>
          </cell>
          <cell r="F51">
            <v>37951</v>
          </cell>
          <cell r="G51">
            <v>46106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"/>
    </sheetView>
  </sheetViews>
  <sheetFormatPr defaultColWidth="9.140625" defaultRowHeight="30.75" customHeight="1"/>
  <cols>
    <col min="1" max="1" width="31.28125" style="17" customWidth="1"/>
    <col min="2" max="4" width="18.140625" style="17" customWidth="1"/>
    <col min="5" max="16384" width="9.140625" style="17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4" s="1" customFormat="1" ht="17.25" customHeight="1">
      <c r="A2" s="3"/>
      <c r="B2" s="3"/>
      <c r="C2" s="3"/>
      <c r="D2" s="3"/>
    </row>
    <row r="3" spans="1:5" s="1" customFormat="1" ht="30.75" customHeight="1">
      <c r="A3" s="4" t="s">
        <v>1</v>
      </c>
      <c r="B3" s="5" t="s">
        <v>2</v>
      </c>
      <c r="C3" s="5" t="s">
        <v>3</v>
      </c>
      <c r="D3" s="5" t="s">
        <v>4</v>
      </c>
      <c r="E3" s="6"/>
    </row>
    <row r="4" spans="1:5" s="1" customFormat="1" ht="30.75" customHeight="1">
      <c r="A4" s="7"/>
      <c r="B4" s="8" t="s">
        <v>5</v>
      </c>
      <c r="C4" s="8"/>
      <c r="D4" s="8"/>
      <c r="E4" s="6"/>
    </row>
    <row r="5" spans="1:5" s="12" customFormat="1" ht="34.5" customHeight="1">
      <c r="A5" s="9" t="s">
        <v>6</v>
      </c>
      <c r="B5" s="10">
        <f>'[1]C'!$B$49</f>
        <v>327111</v>
      </c>
      <c r="C5" s="10">
        <f>'[1]C'!$B$50</f>
        <v>177611</v>
      </c>
      <c r="D5" s="10">
        <f>'[1]C'!$B$51</f>
        <v>149500</v>
      </c>
      <c r="E5" s="11"/>
    </row>
    <row r="6" spans="1:6" s="16" customFormat="1" ht="24.75" customHeight="1">
      <c r="A6" s="13" t="s">
        <v>7</v>
      </c>
      <c r="B6" s="14">
        <f>'[1]C'!$C$49</f>
        <v>10264</v>
      </c>
      <c r="C6" s="14">
        <f>'[1]C'!$C$50</f>
        <v>7375</v>
      </c>
      <c r="D6" s="14">
        <f>'[1]C'!$C$51</f>
        <v>2889</v>
      </c>
      <c r="E6" s="11"/>
      <c r="F6" s="15"/>
    </row>
    <row r="7" spans="1:5" s="16" customFormat="1" ht="24.75" customHeight="1">
      <c r="A7" s="13" t="s">
        <v>8</v>
      </c>
      <c r="B7" s="14">
        <f>'[1]C'!$D$49</f>
        <v>26205</v>
      </c>
      <c r="C7" s="14">
        <f>'[1]C'!$D$50</f>
        <v>12638</v>
      </c>
      <c r="D7" s="14">
        <f>'[1]C'!$D$51</f>
        <v>13567</v>
      </c>
      <c r="E7" s="11"/>
    </row>
    <row r="8" spans="1:5" s="16" customFormat="1" ht="24.75" customHeight="1">
      <c r="A8" s="13" t="s">
        <v>9</v>
      </c>
      <c r="B8" s="14">
        <f>'[1]C'!$E$49</f>
        <v>119441</v>
      </c>
      <c r="C8" s="14">
        <f>'[1]C'!$E$50</f>
        <v>70455</v>
      </c>
      <c r="D8" s="14">
        <f>'[1]C'!$E$51</f>
        <v>48986</v>
      </c>
      <c r="E8" s="11"/>
    </row>
    <row r="9" spans="1:5" s="16" customFormat="1" ht="24.75" customHeight="1">
      <c r="A9" s="13" t="s">
        <v>10</v>
      </c>
      <c r="B9" s="14">
        <f>'[1]C'!$F$49</f>
        <v>97144</v>
      </c>
      <c r="C9" s="14">
        <f>'[1]C'!$F$50</f>
        <v>59193</v>
      </c>
      <c r="D9" s="14">
        <f>'[1]C'!$F$51</f>
        <v>37951</v>
      </c>
      <c r="E9" s="11"/>
    </row>
    <row r="10" spans="1:5" ht="24.75" customHeight="1">
      <c r="A10" s="13" t="s">
        <v>11</v>
      </c>
      <c r="B10" s="14">
        <f>'[1]C'!$G$49</f>
        <v>74056</v>
      </c>
      <c r="C10" s="14">
        <f>'[1]C'!$G$50</f>
        <v>27950</v>
      </c>
      <c r="D10" s="14">
        <f>'[1]C'!$G$51</f>
        <v>46106</v>
      </c>
      <c r="E10" s="11"/>
    </row>
    <row r="11" spans="1:5" ht="24.75" customHeight="1">
      <c r="A11" s="18" t="s">
        <v>12</v>
      </c>
      <c r="B11" s="19">
        <v>0</v>
      </c>
      <c r="C11" s="20">
        <v>0</v>
      </c>
      <c r="D11" s="20">
        <v>0</v>
      </c>
      <c r="E11" s="11"/>
    </row>
    <row r="12" spans="1:5" ht="24.75" customHeight="1">
      <c r="A12" s="21"/>
      <c r="B12" s="22" t="s">
        <v>13</v>
      </c>
      <c r="C12" s="22"/>
      <c r="D12" s="22"/>
      <c r="E12" s="23"/>
    </row>
    <row r="13" spans="1:5" s="12" customFormat="1" ht="34.5" customHeight="1">
      <c r="A13" s="9" t="s">
        <v>6</v>
      </c>
      <c r="B13" s="24">
        <f>SUM(B14:B19)</f>
        <v>99.99969429337443</v>
      </c>
      <c r="C13" s="24">
        <f>SUM(C14:C19)</f>
        <v>99.99999999999999</v>
      </c>
      <c r="D13" s="24">
        <f>SUM(D14:D19)</f>
        <v>99.99933110367893</v>
      </c>
      <c r="E13" s="25"/>
    </row>
    <row r="14" spans="1:5" s="16" customFormat="1" ht="24.75" customHeight="1">
      <c r="A14" s="13" t="s">
        <v>7</v>
      </c>
      <c r="B14" s="26">
        <f aca="true" t="shared" si="0" ref="B14:B19">(B6/$B$5)*100</f>
        <v>3.1377728049500018</v>
      </c>
      <c r="C14" s="26">
        <f aca="true" t="shared" si="1" ref="C14:C19">(C6/$C$5)*100</f>
        <v>4.1523329073086686</v>
      </c>
      <c r="D14" s="26">
        <f aca="true" t="shared" si="2" ref="D14:D19">(D6/$D$5)*100</f>
        <v>1.9324414715719063</v>
      </c>
      <c r="E14" s="27"/>
    </row>
    <row r="15" spans="1:5" s="16" customFormat="1" ht="24.75" customHeight="1">
      <c r="A15" s="13" t="s">
        <v>8</v>
      </c>
      <c r="B15" s="26">
        <f t="shared" si="0"/>
        <v>8.011042123315939</v>
      </c>
      <c r="C15" s="26">
        <f t="shared" si="1"/>
        <v>7.115550275602299</v>
      </c>
      <c r="D15" s="26">
        <f t="shared" si="2"/>
        <v>9.074916387959867</v>
      </c>
      <c r="E15" s="27"/>
    </row>
    <row r="16" spans="1:5" s="16" customFormat="1" ht="24.75" customHeight="1">
      <c r="A16" s="13" t="s">
        <v>9</v>
      </c>
      <c r="B16" s="26">
        <f t="shared" si="0"/>
        <v>36.51390506586449</v>
      </c>
      <c r="C16" s="26">
        <f t="shared" si="1"/>
        <v>39.668151184329794</v>
      </c>
      <c r="D16" s="26">
        <f t="shared" si="2"/>
        <v>32.76655518394649</v>
      </c>
      <c r="E16" s="27"/>
    </row>
    <row r="17" spans="1:5" s="16" customFormat="1" ht="24.75" customHeight="1">
      <c r="A17" s="13" t="s">
        <v>10</v>
      </c>
      <c r="B17" s="26">
        <f t="shared" si="0"/>
        <v>29.697564435314007</v>
      </c>
      <c r="C17" s="26">
        <f t="shared" si="1"/>
        <v>33.3273276992979</v>
      </c>
      <c r="D17" s="26">
        <f t="shared" si="2"/>
        <v>25.385284280936453</v>
      </c>
      <c r="E17" s="27"/>
    </row>
    <row r="18" spans="1:5" ht="24.75" customHeight="1">
      <c r="A18" s="13" t="s">
        <v>11</v>
      </c>
      <c r="B18" s="26">
        <f t="shared" si="0"/>
        <v>22.639409863929984</v>
      </c>
      <c r="C18" s="26">
        <f t="shared" si="1"/>
        <v>15.736637933461328</v>
      </c>
      <c r="D18" s="26">
        <f t="shared" si="2"/>
        <v>30.84013377926421</v>
      </c>
      <c r="E18" s="23"/>
    </row>
    <row r="19" spans="1:5" ht="24.75" customHeight="1">
      <c r="A19" s="18" t="s">
        <v>12</v>
      </c>
      <c r="B19" s="26">
        <f t="shared" si="0"/>
        <v>0</v>
      </c>
      <c r="C19" s="26">
        <f t="shared" si="1"/>
        <v>0</v>
      </c>
      <c r="D19" s="26">
        <f t="shared" si="2"/>
        <v>0</v>
      </c>
      <c r="E19" s="23"/>
    </row>
    <row r="20" spans="1:5" ht="24.75" customHeight="1">
      <c r="A20" s="28"/>
      <c r="B20" s="29"/>
      <c r="C20" s="29"/>
      <c r="D20" s="29"/>
      <c r="E20" s="23"/>
    </row>
    <row r="22" ht="30.75" customHeight="1">
      <c r="A22" s="30" t="s">
        <v>14</v>
      </c>
    </row>
    <row r="23" ht="30.75" customHeight="1">
      <c r="A23" s="30" t="s">
        <v>15</v>
      </c>
    </row>
  </sheetData>
  <mergeCells count="2">
    <mergeCell ref="B4:D4"/>
    <mergeCell ref="B12:D12"/>
  </mergeCells>
  <printOptions/>
  <pageMargins left="0.7874015748031497" right="0.984251968503937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STATNSOCHTBURI</cp:lastModifiedBy>
  <dcterms:created xsi:type="dcterms:W3CDTF">2009-10-29T21:55:35Z</dcterms:created>
  <dcterms:modified xsi:type="dcterms:W3CDTF">2009-10-29T21:55:41Z</dcterms:modified>
  <cp:category/>
  <cp:version/>
  <cp:contentType/>
  <cp:contentStatus/>
</cp:coreProperties>
</file>