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320" windowHeight="9735" activeTab="6"/>
  </bookViews>
  <sheets>
    <sheet name="T-20.1" sheetId="23" r:id="rId1"/>
    <sheet name="T-20.2" sheetId="15" r:id="rId2"/>
    <sheet name="T-20.3" sheetId="17" r:id="rId3"/>
    <sheet name="T-20.5" sheetId="19" r:id="rId4"/>
    <sheet name="T-20.6 " sheetId="28" r:id="rId5"/>
    <sheet name="T-20.7" sheetId="27" r:id="rId6"/>
    <sheet name="T-20.8" sheetId="26" r:id="rId7"/>
  </sheets>
  <definedNames>
    <definedName name="_xlnm.Print_Area" localSheetId="0">'T-20.1'!$A$1:$Q$63</definedName>
    <definedName name="_xlnm.Print_Area" localSheetId="1">'T-20.2'!$A$1:$AT$31</definedName>
    <definedName name="_xlnm.Print_Area" localSheetId="2">'T-20.3'!$A$1:$W$30</definedName>
    <definedName name="_xlnm.Print_Area" localSheetId="3">'T-20.5'!$A$1:$S$28</definedName>
    <definedName name="_xlnm.Print_Area" localSheetId="4">'T-20.6 '!$A$1:$U$56</definedName>
    <definedName name="_xlnm.Print_Area" localSheetId="5">'T-20.7'!$A$1:$Q$51</definedName>
    <definedName name="_xlnm.Print_Area" localSheetId="6">'T-20.8'!$A$1:$U$52</definedName>
  </definedNames>
  <calcPr calcId="145621"/>
</workbook>
</file>

<file path=xl/calcChain.xml><?xml version="1.0" encoding="utf-8"?>
<calcChain xmlns="http://schemas.openxmlformats.org/spreadsheetml/2006/main">
  <c r="O11" i="26"/>
  <c r="N11"/>
  <c r="M8" i="27" l="1"/>
  <c r="L8"/>
  <c r="K8"/>
  <c r="J8"/>
  <c r="O11" i="28"/>
  <c r="Q11"/>
  <c r="P11"/>
  <c r="M11"/>
  <c r="N11"/>
  <c r="L11"/>
  <c r="G11" i="15"/>
  <c r="H11"/>
  <c r="I11"/>
  <c r="K11"/>
  <c r="L11"/>
  <c r="M11"/>
  <c r="O11"/>
  <c r="Q11"/>
  <c r="U11"/>
  <c r="E11"/>
  <c r="E13"/>
  <c r="E14"/>
</calcChain>
</file>

<file path=xl/sharedStrings.xml><?xml version="1.0" encoding="utf-8"?>
<sst xmlns="http://schemas.openxmlformats.org/spreadsheetml/2006/main" count="874" uniqueCount="309">
  <si>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</si>
  <si>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</si>
  <si>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</si>
  <si>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</si>
  <si>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</si>
  <si>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</si>
  <si>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</si>
  <si>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</si>
  <si>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</si>
  <si>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</si>
  <si>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</si>
  <si>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</si>
  <si>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</si>
  <si>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</si>
  <si>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</si>
  <si>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</si>
  <si>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</si>
  <si>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</si>
  <si>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</si>
  <si>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</si>
  <si>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</si>
  <si>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</si>
  <si>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</si>
  <si>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</si>
  <si>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</si>
  <si>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</si>
  <si>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</si>
  <si>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</si>
  <si>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</si>
  <si>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</si>
  <si>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</si>
  <si>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</si>
  <si>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</si>
  <si>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</si>
  <si>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</si>
  <si>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</si>
  <si>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</si>
  <si>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</si>
  <si>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</si>
  <si>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</si>
  <si>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</si>
  <si>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</si>
  <si>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 xml:space="preserve">       ทั่วราชอาณาจักร.......................................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</si>
  <si>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</si>
  <si>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</si>
  <si>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</si>
  <si>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</si>
  <si>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</si>
  <si>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</si>
  <si>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</si>
  <si>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</si>
  <si>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</si>
  <si>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</si>
  <si>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</si>
  <si>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</si>
  <si>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</si>
  <si>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</si>
  <si>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</si>
  <si>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</si>
  <si>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</si>
  <si>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</si>
  <si>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</si>
  <si>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</si>
  <si>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</si>
  <si>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</si>
  <si>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</si>
  <si>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</si>
  <si>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รัชชประภา..........................................................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</si>
  <si>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</si>
  <si>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</si>
  <si>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</si>
  <si>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</si>
  <si>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</si>
  <si>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</si>
  <si>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</si>
  <si>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</si>
  <si>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ภูมิพล...................................................</t>
  </si>
  <si>
    <t>สิริกิติ์...........................................................</t>
  </si>
  <si>
    <t>แม่งัดสมบูรณ์ชล............................................................</t>
  </si>
  <si>
    <t>แม่กวงอุดมธารา..................................................</t>
  </si>
  <si>
    <t>กิ่วลม...............................................................</t>
  </si>
  <si>
    <t>กิ่วคอหมา......................................................................</t>
  </si>
  <si>
    <t>แควน้อยบำรุงแดน.............................................................</t>
  </si>
  <si>
    <t>ห้วยหลวง.......................................................................</t>
  </si>
  <si>
    <t>น้ำอุน................................................................</t>
  </si>
  <si>
    <t>น้ำพุง.....................................................................</t>
  </si>
  <si>
    <t>จุฬาภรณ์...................................................................</t>
  </si>
  <si>
    <t>อุบลรัตน์...................................................................</t>
  </si>
  <si>
    <t>ลำตะคอง...................................................................</t>
  </si>
  <si>
    <t>ลำปาว...................................................................</t>
  </si>
  <si>
    <t>ลำพระเพลิง...................................................................</t>
  </si>
  <si>
    <t>มูลบน...................................................................</t>
  </si>
  <si>
    <t>ลำแซะ..................................................................</t>
  </si>
  <si>
    <t>สิรินธร.................................................................</t>
  </si>
  <si>
    <t>ป่าสักชลสิทธิ์...........................................................</t>
  </si>
  <si>
    <t>กระเสียว...............................................................</t>
  </si>
  <si>
    <t>ศรีนครินทร์...........................................................</t>
  </si>
  <si>
    <t>ขุนด่านปราการชล.............................................................</t>
  </si>
  <si>
    <t>คลองสียัด...................................................................</t>
  </si>
  <si>
    <t>บางพระ....................................................................</t>
  </si>
  <si>
    <t>หนองปลาไหล...................................................................</t>
  </si>
  <si>
    <t>ประแสร์...................................................................</t>
  </si>
  <si>
    <t>แก่งกระจาน..........................................................</t>
  </si>
  <si>
    <t>ปราณบุรี..........................................................</t>
  </si>
  <si>
    <t>บางลาง..........................................................</t>
  </si>
  <si>
    <t>ลำนางรอง..................................................................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</si>
  <si>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</si>
  <si>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</si>
  <si>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</si>
  <si>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</si>
  <si>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</si>
  <si>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</si>
  <si>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</si>
  <si>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ทับเสลา....................................................................</t>
  </si>
  <si>
    <t>วชิราลงกรณ์ (เขาแหลม)......................................................................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</si>
  <si>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</si>
  <si>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</si>
  <si>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</si>
  <si>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</si>
  <si>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</si>
  <si>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</si>
  <si>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</si>
  <si>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</si>
  <si>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25_ _ (20_ _)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</si>
  <si>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</si>
  <si>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</si>
  <si>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</si>
  <si>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</si>
  <si>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</si>
  <si>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</si>
  <si>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</si>
  <si>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</si>
  <si>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อำเภอเมือง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</si>
  <si>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</si>
  <si>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</si>
  <si>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</si>
  <si>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</si>
  <si>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</si>
  <si>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 xml:space="preserve"> Mueang district</t>
  </si>
  <si>
    <t>ปริมาตรใช้การ</t>
  </si>
  <si>
    <t>Maximum Storage</t>
  </si>
  <si>
    <t>Capacity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</si>
  <si>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</si>
  <si>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</si>
  <si>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</si>
  <si>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</si>
  <si>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</si>
  <si>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</si>
  <si>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</si>
  <si>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</si>
  <si>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</si>
  <si>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</si>
  <si>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</si>
  <si>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</si>
  <si>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</si>
  <si>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</si>
  <si>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</si>
  <si>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</si>
  <si>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</si>
  <si>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</si>
  <si>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</si>
  <si>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</si>
  <si>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สถานีตรวจอากาศ _ _ _ _</t>
  </si>
  <si>
    <t>_ _ Meteorological station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</si>
  <si>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</si>
  <si>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</si>
  <si>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</si>
  <si>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</si>
  <si>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</si>
  <si>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</si>
  <si>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</si>
  <si>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</si>
  <si>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</si>
  <si>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</si>
  <si>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</si>
  <si>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</si>
  <si>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</si>
  <si>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</si>
  <si>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</si>
  <si>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</si>
  <si>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</si>
  <si>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</si>
  <si>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</si>
  <si>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</si>
  <si>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</si>
  <si>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</si>
  <si>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</si>
  <si>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</si>
  <si>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</si>
  <si>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</si>
  <si>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Monthly Temperature and Atmospheric Pressure Data: _ _ _ _ - _ _ _ _ (Cont.)</t>
  </si>
  <si>
    <t xml:space="preserve">    ที่มา:  สถานีตรวจอากาศจังหวัด _ _ _ _ _ _ _ _ </t>
  </si>
  <si>
    <t xml:space="preserve">Source:  _ _ _ _ _ _ _ _ Meteorological Station </t>
  </si>
  <si>
    <t>Mean maximum</t>
  </si>
  <si>
    <t>Mean minimum</t>
  </si>
  <si>
    <t xml:space="preserve"> Minimum</t>
  </si>
  <si>
    <t>_ _ _ _ Meteorological station</t>
  </si>
  <si>
    <t>ความชื้นสัมพัทธ์ เป็นรายเดือน พ.ศ. _ _ _ _ - _ _ _ _ (ต่อ)</t>
  </si>
  <si>
    <t>Monthly Relative Humidity Data: _ _ _ _ - _ _ _ _ (Cont.)</t>
  </si>
  <si>
    <t xml:space="preserve">Source:_ _ _ _ _ _ _ _ Meteorological Station 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</si>
  <si>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</si>
  <si>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</si>
  <si>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</si>
  <si>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</si>
  <si>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</si>
  <si>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</si>
  <si>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</si>
  <si>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</si>
  <si>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</si>
  <si>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</si>
  <si>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</si>
  <si>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</si>
  <si>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</si>
  <si>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_ _ _ _Meteorological station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</si>
  <si>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</si>
  <si>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</si>
  <si>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</si>
  <si>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</si>
  <si>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</si>
  <si>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</si>
  <si>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</si>
  <si>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</si>
  <si>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</si>
  <si>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</si>
  <si>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</si>
  <si>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</si>
  <si>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ปริมาณฝนเป็นรายเดือน พ.ศ. _ _ _ _ - _ _ _ _ (ต่อ)</t>
  </si>
  <si>
    <t>Monthly Rainfall Data: _ _ _ _ - _ _ _ _ (Cont.)</t>
  </si>
  <si>
    <t xml:space="preserve">     ที่มา:  สถานีตรวจอากาศจังหวัด _ _ _ _ _ _ _ _ </t>
  </si>
  <si>
    <t>อุณหภูมิ และความกดอากาศ ณ สถานีตรวจอากาศ เป็นรายเดือน พ.ศ. _ _ _ _ - _ _ _ _ (ต่อ)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</si>
  <si>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</si>
  <si>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</si>
  <si>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</si>
  <si>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</si>
  <si>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</si>
  <si>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</si>
  <si>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</si>
  <si>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</si>
  <si>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</si>
  <si>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นฤบดินทรจินดา……………………..</t>
  </si>
  <si>
    <t>Naruebodindrachinta</t>
  </si>
  <si>
    <t xml:space="preserve"> -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</si>
  <si>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</si>
  <si>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</si>
  <si>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2560 (2017)</t>
  </si>
  <si>
    <t>2561 (2018)</t>
  </si>
  <si>
    <t>2559 (2016)</t>
  </si>
  <si>
    <t>อำเภอกะทู้</t>
  </si>
  <si>
    <t>อำเภอถลาง</t>
  </si>
  <si>
    <t>Kathu district</t>
  </si>
  <si>
    <t>Thalang district</t>
  </si>
  <si>
    <t>Mueang district</t>
  </si>
  <si>
    <t>แหล่งน้ำ จำแนกตามประเภทแหล่งน้ำ เป็นรายอำเภอ พ.ศ. 2559 - 2560</t>
  </si>
  <si>
    <t>Water Resources by Type of Water Resources and District: 2016 - 2017</t>
  </si>
  <si>
    <t xml:space="preserve">    ที่มา:   โครงการชลประทานภูเก็ต</t>
  </si>
  <si>
    <t>Source:   Regional Irrigation Office  Phuket</t>
  </si>
  <si>
    <t>ปริมาณน้ำที่เก็บเฉลี่ยทั้งปี จำแนกตามประเภทแหล่งน้ำ เป็นรายอำเภอ พ.ศ. 2559 - 2560</t>
  </si>
  <si>
    <t>Average Quantily of Water as Dammed Up by Type of Water Resources and District: 2016 - 2017</t>
  </si>
  <si>
    <t>2560 (2017 )</t>
  </si>
  <si>
    <t xml:space="preserve"> Kathu district</t>
  </si>
  <si>
    <t xml:space="preserve"> Thalang district</t>
  </si>
  <si>
    <t xml:space="preserve"> - </t>
  </si>
  <si>
    <t>หมายเหตุ :  ตั้งแต่ปี 2558 โครงการชลประทานภูเก็ตได้โอนให้องค์กรปกครองส่วนท้องถิ่นดูแลข้อมูลด้านแหล่งน้ำ/ปริมาณน้ำในระดับท้องที่ ข้อมูลที่ได้เฉพาะจากโครงการชลประทานภูเก็ตเท่านั้น</t>
  </si>
  <si>
    <t>Note</t>
  </si>
  <si>
    <t>: Data of Regional Irrigation Office Phuket Only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</si>
  <si>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</si>
  <si>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</si>
  <si>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</si>
  <si>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</si>
  <si>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</si>
  <si>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</si>
  <si>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</si>
  <si>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</si>
  <si>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</si>
  <si>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</si>
  <si>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</si>
  <si>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</si>
  <si>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</si>
  <si>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</si>
  <si>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</si>
  <si>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</si>
  <si>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</si>
  <si>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</si>
  <si>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</si>
  <si>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</si>
  <si>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</si>
  <si>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</si>
  <si>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</si>
  <si>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</si>
  <si>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</si>
  <si>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</si>
  <si>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</si>
  <si>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</si>
  <si>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2558 (2015)</t>
  </si>
  <si>
    <t>อุณหภูมิ และความกดอากาศ ณ สถานีตรวจอากาศ เป็นรายเดือน พ.ศ. 2559 - 2560</t>
  </si>
  <si>
    <t>Monthly Temperature and Atmospheric Pressure Data: 2016 - 2017</t>
  </si>
  <si>
    <t xml:space="preserve">    ที่มา : ศูนย์อุตุนิยมวิทยาภาคใต้ฝั่งตะวันตก</t>
  </si>
  <si>
    <t xml:space="preserve">Source : Southern Metaorologocal (West Coast ) </t>
  </si>
  <si>
    <r>
      <t>อุณหภูมิ (</t>
    </r>
    <r>
      <rPr>
        <vertAlign val="superscript"/>
        <sz val="12"/>
        <color rgb="FFFF0000"/>
        <rFont val="TH SarabunPSK"/>
        <family val="2"/>
      </rPr>
      <t>๐</t>
    </r>
    <r>
      <rPr>
        <sz val="12"/>
        <color rgb="FFFF0000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</si>
  <si>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color rgb="FFFF0000"/>
        <rFont val="TH SarabunPSK"/>
        <family val="2"/>
      </rPr>
      <t>๐</t>
    </r>
    <r>
      <rPr>
        <sz val="12"/>
        <color rgb="FFFF0000"/>
        <rFont val="TH SarabunPSK"/>
        <family val="2"/>
      </rPr>
      <t xml:space="preserve"> C)</t>
    </r>
  </si>
  <si>
    <t>ความชื้นสัมพัทธ์ เป็นรายเดือน พ.ศ. 2559 - 2560</t>
  </si>
  <si>
    <t>Monthly Relative Humidity Data: 2016 - 2017</t>
  </si>
  <si>
    <t>ปริมาณฝนเป็นรายเดือน พ.ศ. 2559 - 2560</t>
  </si>
  <si>
    <t>Monthly Rainfall Data: 2016 - 2017</t>
  </si>
  <si>
    <t>-</t>
  </si>
  <si>
    <t>แม่มอก…………………………………..</t>
  </si>
  <si>
    <t>Mae Mok</t>
  </si>
  <si>
    <t>ปริมาณขยะมูลฝอย เป็นรายจังหวัด ภาคใต้ พ.ศ. 2558 - 2560</t>
  </si>
  <si>
    <t>Quantily of Solid Waste by Province of Southern Region: 2015 - 2017</t>
  </si>
</sst>
</file>

<file path=xl/styles.xml><?xml version="1.0" encoding="utf-8"?>
<styleSheet xmlns="http://schemas.openxmlformats.org/spreadsheetml/2006/main">
  <numFmts count="12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#,##0.0"/>
    <numFmt numFmtId="169" formatCode="#,##0.0_);\(#,##0.0\)"/>
    <numFmt numFmtId="170" formatCode="#,##0\ \ \ \ "/>
    <numFmt numFmtId="171" formatCode="#,##0.0;[Red]#,##0.0"/>
    <numFmt numFmtId="172" formatCode="#,##0;[Red]#,##0"/>
    <numFmt numFmtId="173" formatCode="#,##0\ \ \ \ \ \ \ "/>
    <numFmt numFmtId="174" formatCode="0.0;[Red]0.0"/>
    <numFmt numFmtId="175" formatCode="0;[Red]0"/>
  </numFmts>
  <fonts count="45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2"/>
      <color rgb="FFFF0000"/>
      <name val="TH SarabunPSK"/>
      <family val="2"/>
    </font>
    <font>
      <vertAlign val="superscript"/>
      <sz val="12"/>
      <color rgb="FFFF0000"/>
      <name val="TH SarabunPSK"/>
      <family val="2"/>
    </font>
    <font>
      <b/>
      <sz val="13"/>
      <color rgb="FFFF0000"/>
      <name val="TH SarabunPSK"/>
      <family val="2"/>
    </font>
    <font>
      <vertAlign val="superscript"/>
      <sz val="13"/>
      <color rgb="FFFF0000"/>
      <name val="TH SarabunPSK"/>
      <family val="2"/>
    </font>
    <font>
      <sz val="14"/>
      <color rgb="FFFF0000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164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164" fontId="32" fillId="0" borderId="0" applyFont="0" applyFill="0" applyBorder="0" applyAlignment="0" applyProtection="0"/>
  </cellStyleXfs>
  <cellXfs count="451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1" xfId="0" applyFont="1" applyBorder="1"/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67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65" fontId="13" fillId="0" borderId="0" xfId="1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65" fontId="13" fillId="0" borderId="0" xfId="1" applyNumberFormat="1" applyFont="1" applyFill="1" applyAlignment="1">
      <alignment vertical="center"/>
    </xf>
    <xf numFmtId="165" fontId="13" fillId="0" borderId="0" xfId="1" applyNumberFormat="1" applyFont="1" applyFill="1" applyAlignment="1">
      <alignment horizontal="center" vertical="center"/>
    </xf>
    <xf numFmtId="167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65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vertical="center"/>
    </xf>
    <xf numFmtId="165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65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65" fontId="17" fillId="0" borderId="0" xfId="1" quotePrefix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65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66" fontId="17" fillId="0" borderId="0" xfId="1" applyNumberFormat="1" applyFont="1" applyFill="1" applyBorder="1" applyAlignment="1"/>
    <xf numFmtId="165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65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65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68" fontId="17" fillId="0" borderId="0" xfId="2" applyNumberFormat="1" applyFont="1" applyFill="1" applyBorder="1"/>
    <xf numFmtId="170" fontId="9" fillId="0" borderId="10" xfId="1" applyNumberFormat="1" applyFont="1" applyFill="1" applyBorder="1" applyAlignment="1">
      <alignment horizontal="right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65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65" fontId="17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65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0" fontId="19" fillId="0" borderId="0" xfId="2" applyFont="1" applyFill="1"/>
    <xf numFmtId="0" fontId="19" fillId="0" borderId="0" xfId="2" applyFont="1" applyFill="1" applyAlignment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7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167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0" fillId="0" borderId="7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9" fillId="0" borderId="3" xfId="0" applyFont="1" applyBorder="1"/>
    <xf numFmtId="0" fontId="9" fillId="0" borderId="1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9" fillId="0" borderId="0" xfId="5" quotePrefix="1" applyFont="1" applyFill="1" applyBorder="1" applyAlignment="1">
      <alignment horizontal="left" vertical="center"/>
    </xf>
    <xf numFmtId="0" fontId="7" fillId="0" borderId="0" xfId="0" applyFont="1" applyAlignment="1"/>
    <xf numFmtId="0" fontId="8" fillId="0" borderId="9" xfId="0" applyFont="1" applyBorder="1" applyAlignment="1">
      <alignment horizontal="center"/>
    </xf>
    <xf numFmtId="171" fontId="8" fillId="0" borderId="0" xfId="0" applyNumberFormat="1" applyFont="1" applyBorder="1" applyAlignment="1">
      <alignment horizontal="right" indent="2"/>
    </xf>
    <xf numFmtId="171" fontId="8" fillId="0" borderId="1" xfId="0" applyNumberFormat="1" applyFont="1" applyBorder="1" applyAlignment="1">
      <alignment horizontal="right" indent="2"/>
    </xf>
    <xf numFmtId="171" fontId="8" fillId="0" borderId="3" xfId="0" applyNumberFormat="1" applyFont="1" applyBorder="1" applyAlignment="1">
      <alignment horizontal="right" indent="2"/>
    </xf>
    <xf numFmtId="171" fontId="8" fillId="0" borderId="0" xfId="0" applyNumberFormat="1" applyFont="1" applyAlignment="1">
      <alignment horizontal="right" indent="2"/>
    </xf>
    <xf numFmtId="171" fontId="7" fillId="0" borderId="0" xfId="0" applyNumberFormat="1" applyFont="1" applyBorder="1" applyAlignment="1">
      <alignment horizontal="right" indent="2"/>
    </xf>
    <xf numFmtId="171" fontId="7" fillId="0" borderId="1" xfId="0" applyNumberFormat="1" applyFont="1" applyBorder="1" applyAlignment="1">
      <alignment horizontal="right" indent="2"/>
    </xf>
    <xf numFmtId="171" fontId="7" fillId="0" borderId="3" xfId="0" applyNumberFormat="1" applyFont="1" applyBorder="1" applyAlignment="1">
      <alignment horizontal="right" indent="2"/>
    </xf>
    <xf numFmtId="171" fontId="7" fillId="0" borderId="0" xfId="0" applyNumberFormat="1" applyFont="1" applyAlignment="1">
      <alignment horizontal="right" indent="2"/>
    </xf>
    <xf numFmtId="172" fontId="8" fillId="0" borderId="1" xfId="4" applyNumberFormat="1" applyFont="1" applyBorder="1" applyAlignment="1">
      <alignment horizontal="right" indent="2"/>
    </xf>
    <xf numFmtId="172" fontId="8" fillId="0" borderId="9" xfId="4" applyNumberFormat="1" applyFont="1" applyBorder="1" applyAlignment="1">
      <alignment horizontal="right" indent="2"/>
    </xf>
    <xf numFmtId="172" fontId="7" fillId="0" borderId="1" xfId="4" applyNumberFormat="1" applyFont="1" applyBorder="1" applyAlignment="1">
      <alignment horizontal="right" indent="2"/>
    </xf>
    <xf numFmtId="172" fontId="7" fillId="0" borderId="9" xfId="4" applyNumberFormat="1" applyFont="1" applyBorder="1" applyAlignment="1">
      <alignment horizontal="right" indent="2"/>
    </xf>
    <xf numFmtId="173" fontId="7" fillId="0" borderId="0" xfId="6" applyNumberFormat="1" applyFont="1" applyFill="1" applyBorder="1"/>
    <xf numFmtId="167" fontId="7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167" fontId="36" fillId="0" borderId="0" xfId="0" applyNumberFormat="1" applyFont="1" applyAlignment="1">
      <alignment horizontal="left"/>
    </xf>
    <xf numFmtId="0" fontId="37" fillId="0" borderId="0" xfId="0" applyFont="1"/>
    <xf numFmtId="0" fontId="37" fillId="0" borderId="0" xfId="0" applyFont="1" applyBorder="1"/>
    <xf numFmtId="0" fontId="34" fillId="0" borderId="0" xfId="0" applyFont="1" applyBorder="1"/>
    <xf numFmtId="0" fontId="38" fillId="0" borderId="0" xfId="0" applyFont="1"/>
    <xf numFmtId="0" fontId="38" fillId="0" borderId="0" xfId="0" applyFont="1" applyAlignment="1">
      <alignment horizontal="left"/>
    </xf>
    <xf numFmtId="0" fontId="39" fillId="0" borderId="6" xfId="0" applyFont="1" applyBorder="1" applyAlignment="1">
      <alignment horizontal="left" vertical="center"/>
    </xf>
    <xf numFmtId="0" fontId="39" fillId="0" borderId="8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 vertical="center"/>
    </xf>
    <xf numFmtId="0" fontId="34" fillId="0" borderId="1" xfId="0" applyFont="1" applyBorder="1"/>
    <xf numFmtId="169" fontId="42" fillId="0" borderId="1" xfId="0" applyNumberFormat="1" applyFont="1" applyBorder="1" applyAlignment="1" applyProtection="1">
      <alignment horizontal="center" vertical="center"/>
    </xf>
    <xf numFmtId="0" fontId="34" fillId="0" borderId="2" xfId="0" applyFont="1" applyBorder="1"/>
    <xf numFmtId="0" fontId="34" fillId="0" borderId="5" xfId="0" applyFont="1" applyBorder="1"/>
    <xf numFmtId="0" fontId="9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4" fontId="7" fillId="0" borderId="0" xfId="0" applyNumberFormat="1" applyFont="1" applyBorder="1"/>
    <xf numFmtId="167" fontId="7" fillId="0" borderId="9" xfId="0" applyNumberFormat="1" applyFont="1" applyBorder="1" applyAlignment="1">
      <alignment horizontal="center"/>
    </xf>
    <xf numFmtId="167" fontId="7" fillId="0" borderId="5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174" fontId="8" fillId="0" borderId="1" xfId="0" applyNumberFormat="1" applyFont="1" applyBorder="1" applyAlignment="1">
      <alignment horizontal="center"/>
    </xf>
    <xf numFmtId="174" fontId="8" fillId="0" borderId="9" xfId="0" applyNumberFormat="1" applyFont="1" applyBorder="1" applyAlignment="1">
      <alignment horizontal="center"/>
    </xf>
    <xf numFmtId="174" fontId="7" fillId="0" borderId="1" xfId="0" applyNumberFormat="1" applyFont="1" applyBorder="1" applyAlignment="1">
      <alignment horizontal="center"/>
    </xf>
    <xf numFmtId="174" fontId="7" fillId="0" borderId="9" xfId="0" applyNumberFormat="1" applyFont="1" applyBorder="1" applyAlignment="1">
      <alignment horizontal="center"/>
    </xf>
    <xf numFmtId="174" fontId="7" fillId="0" borderId="5" xfId="0" applyNumberFormat="1" applyFont="1" applyBorder="1" applyAlignment="1">
      <alignment horizontal="center"/>
    </xf>
    <xf numFmtId="174" fontId="7" fillId="0" borderId="10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41" fillId="0" borderId="0" xfId="0" applyFont="1"/>
    <xf numFmtId="0" fontId="39" fillId="0" borderId="0" xfId="0" applyFont="1"/>
    <xf numFmtId="0" fontId="34" fillId="0" borderId="5" xfId="0" applyFont="1" applyBorder="1" applyAlignment="1">
      <alignment horizontal="center"/>
    </xf>
    <xf numFmtId="0" fontId="39" fillId="0" borderId="0" xfId="0" applyFont="1" applyBorder="1"/>
    <xf numFmtId="169" fontId="34" fillId="0" borderId="1" xfId="0" applyNumberFormat="1" applyFont="1" applyBorder="1" applyAlignment="1" applyProtection="1">
      <alignment horizontal="center" vertical="center"/>
    </xf>
    <xf numFmtId="169" fontId="34" fillId="0" borderId="0" xfId="0" applyNumberFormat="1" applyFont="1" applyBorder="1" applyAlignment="1" applyProtection="1">
      <alignment horizontal="center" vertical="center"/>
    </xf>
    <xf numFmtId="0" fontId="7" fillId="0" borderId="1" xfId="7" applyFont="1" applyBorder="1" applyAlignment="1">
      <alignment horizontal="center"/>
    </xf>
    <xf numFmtId="0" fontId="7" fillId="0" borderId="0" xfId="7" applyFont="1" applyBorder="1" applyAlignment="1">
      <alignment horizontal="center"/>
    </xf>
    <xf numFmtId="175" fontId="7" fillId="0" borderId="3" xfId="7" applyNumberFormat="1" applyFont="1" applyBorder="1"/>
    <xf numFmtId="0" fontId="7" fillId="0" borderId="9" xfId="7" applyFont="1" applyBorder="1" applyAlignment="1">
      <alignment horizontal="center"/>
    </xf>
    <xf numFmtId="1" fontId="8" fillId="0" borderId="0" xfId="7" applyNumberFormat="1" applyFont="1" applyBorder="1" applyAlignment="1">
      <alignment horizontal="right" indent="2"/>
    </xf>
    <xf numFmtId="1" fontId="7" fillId="0" borderId="0" xfId="7" applyNumberFormat="1" applyFont="1" applyBorder="1" applyAlignment="1">
      <alignment horizontal="right" indent="2"/>
    </xf>
    <xf numFmtId="1" fontId="7" fillId="0" borderId="2" xfId="7" applyNumberFormat="1" applyFont="1" applyBorder="1" applyAlignment="1">
      <alignment horizontal="right" indent="2"/>
    </xf>
    <xf numFmtId="168" fontId="8" fillId="0" borderId="9" xfId="4" quotePrefix="1" applyNumberFormat="1" applyFont="1" applyBorder="1" applyAlignment="1">
      <alignment horizontal="right" indent="1"/>
    </xf>
    <xf numFmtId="168" fontId="7" fillId="0" borderId="9" xfId="7" applyNumberFormat="1" applyFont="1" applyBorder="1" applyAlignment="1">
      <alignment horizontal="right" indent="1"/>
    </xf>
    <xf numFmtId="168" fontId="7" fillId="0" borderId="10" xfId="7" applyNumberFormat="1" applyFont="1" applyBorder="1" applyAlignment="1">
      <alignment horizontal="right" indent="1"/>
    </xf>
    <xf numFmtId="167" fontId="8" fillId="0" borderId="1" xfId="7" applyNumberFormat="1" applyFont="1" applyBorder="1" applyAlignment="1">
      <alignment horizontal="right" indent="2"/>
    </xf>
    <xf numFmtId="167" fontId="7" fillId="0" borderId="1" xfId="7" applyNumberFormat="1" applyFont="1" applyBorder="1" applyAlignment="1">
      <alignment horizontal="right" indent="2"/>
    </xf>
    <xf numFmtId="167" fontId="44" fillId="0" borderId="1" xfId="7" applyNumberFormat="1" applyFont="1" applyBorder="1" applyAlignment="1">
      <alignment horizontal="right" indent="2"/>
    </xf>
    <xf numFmtId="167" fontId="7" fillId="0" borderId="5" xfId="7" applyNumberFormat="1" applyFont="1" applyBorder="1" applyAlignment="1">
      <alignment horizontal="right" indent="2"/>
    </xf>
    <xf numFmtId="0" fontId="7" fillId="0" borderId="7" xfId="0" applyFont="1" applyBorder="1" applyAlignment="1">
      <alignment horizontal="center" vertical="center"/>
    </xf>
    <xf numFmtId="175" fontId="44" fillId="0" borderId="3" xfId="7" applyNumberFormat="1" applyFont="1" applyBorder="1"/>
    <xf numFmtId="175" fontId="7" fillId="0" borderId="4" xfId="7" applyNumberFormat="1" applyFont="1" applyBorder="1"/>
    <xf numFmtId="175" fontId="8" fillId="0" borderId="6" xfId="8" quotePrefix="1" applyNumberFormat="1" applyFont="1" applyBorder="1" applyAlignment="1"/>
    <xf numFmtId="175" fontId="8" fillId="0" borderId="11" xfId="8" quotePrefix="1" applyNumberFormat="1" applyFont="1" applyBorder="1" applyAlignment="1"/>
    <xf numFmtId="175" fontId="8" fillId="0" borderId="3" xfId="8" quotePrefix="1" applyNumberFormat="1" applyFont="1" applyBorder="1" applyAlignment="1"/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10" fillId="0" borderId="7" xfId="1" applyNumberFormat="1" applyFont="1" applyFill="1" applyBorder="1" applyAlignment="1">
      <alignment horizontal="center" vertical="center"/>
    </xf>
    <xf numFmtId="165" fontId="10" fillId="0" borderId="10" xfId="1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/>
    </xf>
    <xf numFmtId="166" fontId="9" fillId="0" borderId="10" xfId="1" applyNumberFormat="1" applyFont="1" applyFill="1" applyBorder="1" applyAlignment="1">
      <alignment horizontal="center" vertical="center"/>
    </xf>
    <xf numFmtId="168" fontId="12" fillId="0" borderId="1" xfId="1" applyNumberFormat="1" applyFont="1" applyFill="1" applyBorder="1" applyAlignment="1">
      <alignment horizontal="right" vertical="center" indent="1"/>
    </xf>
    <xf numFmtId="3" fontId="12" fillId="0" borderId="1" xfId="1" applyNumberFormat="1" applyFont="1" applyFill="1" applyBorder="1" applyAlignment="1">
      <alignment horizontal="right" vertical="center" indent="2"/>
    </xf>
    <xf numFmtId="3" fontId="12" fillId="0" borderId="0" xfId="1" applyNumberFormat="1" applyFont="1" applyFill="1" applyBorder="1" applyAlignment="1">
      <alignment horizontal="right" vertical="center" indent="2"/>
    </xf>
    <xf numFmtId="3" fontId="12" fillId="0" borderId="7" xfId="1" applyNumberFormat="1" applyFont="1" applyFill="1" applyBorder="1" applyAlignment="1">
      <alignment horizontal="right" vertical="center" indent="2"/>
    </xf>
    <xf numFmtId="171" fontId="9" fillId="0" borderId="9" xfId="1" applyNumberFormat="1" applyFont="1" applyFill="1" applyBorder="1" applyAlignment="1">
      <alignment horizontal="right" vertical="center" indent="1"/>
    </xf>
    <xf numFmtId="172" fontId="9" fillId="0" borderId="1" xfId="1" applyNumberFormat="1" applyFont="1" applyFill="1" applyBorder="1" applyAlignment="1">
      <alignment horizontal="right" vertical="center" indent="2"/>
    </xf>
    <xf numFmtId="172" fontId="9" fillId="0" borderId="9" xfId="1" applyNumberFormat="1" applyFont="1" applyFill="1" applyBorder="1" applyAlignment="1">
      <alignment horizontal="right" vertical="center" indent="2"/>
    </xf>
    <xf numFmtId="171" fontId="9" fillId="0" borderId="0" xfId="1" applyNumberFormat="1" applyFont="1" applyFill="1" applyBorder="1" applyAlignment="1">
      <alignment horizontal="right" vertical="center" indent="1"/>
    </xf>
    <xf numFmtId="172" fontId="9" fillId="0" borderId="0" xfId="1" applyNumberFormat="1" applyFont="1" applyFill="1" applyBorder="1" applyAlignment="1">
      <alignment horizontal="right" vertical="center" indent="2"/>
    </xf>
    <xf numFmtId="0" fontId="7" fillId="0" borderId="10" xfId="0" applyFont="1" applyBorder="1" applyAlignment="1">
      <alignment horizontal="center" vertical="center"/>
    </xf>
    <xf numFmtId="172" fontId="8" fillId="0" borderId="0" xfId="4" applyNumberFormat="1" applyFont="1" applyBorder="1" applyAlignment="1">
      <alignment horizontal="right" indent="2"/>
    </xf>
    <xf numFmtId="172" fontId="8" fillId="0" borderId="0" xfId="0" applyNumberFormat="1" applyFont="1" applyBorder="1" applyAlignment="1">
      <alignment horizontal="right" indent="2"/>
    </xf>
    <xf numFmtId="172" fontId="8" fillId="0" borderId="1" xfId="0" applyNumberFormat="1" applyFont="1" applyBorder="1" applyAlignment="1">
      <alignment horizontal="right" indent="2"/>
    </xf>
    <xf numFmtId="172" fontId="7" fillId="0" borderId="0" xfId="4" applyNumberFormat="1" applyFont="1" applyBorder="1" applyAlignment="1">
      <alignment horizontal="right" indent="2"/>
    </xf>
    <xf numFmtId="172" fontId="7" fillId="0" borderId="0" xfId="0" applyNumberFormat="1" applyFont="1" applyBorder="1" applyAlignment="1">
      <alignment horizontal="right" indent="2"/>
    </xf>
    <xf numFmtId="172" fontId="7" fillId="0" borderId="1" xfId="0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" fontId="8" fillId="0" borderId="9" xfId="7" applyNumberFormat="1" applyFont="1" applyBorder="1" applyAlignment="1">
      <alignment horizontal="center"/>
    </xf>
    <xf numFmtId="1" fontId="7" fillId="0" borderId="9" xfId="7" applyNumberFormat="1" applyFont="1" applyBorder="1" applyAlignment="1">
      <alignment horizontal="center"/>
    </xf>
    <xf numFmtId="1" fontId="7" fillId="0" borderId="10" xfId="7" applyNumberFormat="1" applyFont="1" applyBorder="1" applyAlignment="1">
      <alignment horizontal="center"/>
    </xf>
    <xf numFmtId="175" fontId="8" fillId="0" borderId="1" xfId="7" applyNumberFormat="1" applyFont="1" applyBorder="1" applyAlignment="1">
      <alignment horizontal="center"/>
    </xf>
    <xf numFmtId="175" fontId="7" fillId="0" borderId="1" xfId="7" applyNumberFormat="1" applyFont="1" applyBorder="1" applyAlignment="1">
      <alignment horizontal="center"/>
    </xf>
    <xf numFmtId="175" fontId="44" fillId="0" borderId="1" xfId="7" applyNumberFormat="1" applyFont="1" applyBorder="1" applyAlignment="1">
      <alignment horizontal="center"/>
    </xf>
    <xf numFmtId="175" fontId="7" fillId="0" borderId="5" xfId="7" applyNumberFormat="1" applyFont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30" fillId="0" borderId="14" xfId="0" quotePrefix="1" applyFont="1" applyBorder="1" applyAlignment="1">
      <alignment horizontal="center" vertical="center"/>
    </xf>
    <xf numFmtId="0" fontId="30" fillId="0" borderId="12" xfId="0" quotePrefix="1" applyFont="1" applyBorder="1" applyAlignment="1">
      <alignment horizontal="center" vertical="center"/>
    </xf>
    <xf numFmtId="0" fontId="30" fillId="0" borderId="13" xfId="0" quotePrefix="1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2" xfId="0" applyFont="1" applyBorder="1" applyAlignment="1">
      <alignment vertical="center"/>
    </xf>
    <xf numFmtId="0" fontId="31" fillId="0" borderId="0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0" fillId="0" borderId="8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173" fontId="7" fillId="0" borderId="0" xfId="6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1" fillId="0" borderId="0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/>
    </xf>
    <xf numFmtId="0" fontId="39" fillId="0" borderId="2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9">
    <cellStyle name="Comma 2" xfId="1"/>
    <cellStyle name="Comma 3" xfId="8"/>
    <cellStyle name="Normal 2" xfId="2"/>
    <cellStyle name="Normal 2 2" xfId="5"/>
    <cellStyle name="Normal 3" xfId="7"/>
    <cellStyle name="Normal_ปริมาณขยะปี48-52" xfId="6"/>
    <cellStyle name="เครื่องหมายจุลภาค" xfId="4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357688" y="-4357688"/>
          <a:ext cx="0" cy="87153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57150</xdr:colOff>
      <xdr:row>30</xdr:row>
      <xdr:rowOff>85725</xdr:rowOff>
    </xdr:from>
    <xdr:to>
      <xdr:col>16</xdr:col>
      <xdr:colOff>238125</xdr:colOff>
      <xdr:row>31</xdr:row>
      <xdr:rowOff>209550</xdr:rowOff>
    </xdr:to>
    <xdr:sp macro="" textlink="">
      <xdr:nvSpPr>
        <xdr:cNvPr id="17" name="Flowchart: Delay 16"/>
        <xdr:cNvSpPr/>
      </xdr:nvSpPr>
      <xdr:spPr bwMode="auto">
        <a:xfrm rot="16200000">
          <a:off x="9458325" y="6686550"/>
          <a:ext cx="409575" cy="333375"/>
        </a:xfrm>
        <a:prstGeom prst="flowChartDelay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990600</xdr:colOff>
      <xdr:row>14</xdr:row>
      <xdr:rowOff>47625</xdr:rowOff>
    </xdr:from>
    <xdr:to>
      <xdr:col>16</xdr:col>
      <xdr:colOff>238125</xdr:colOff>
      <xdr:row>30</xdr:row>
      <xdr:rowOff>29444</xdr:rowOff>
    </xdr:to>
    <xdr:grpSp>
      <xdr:nvGrpSpPr>
        <xdr:cNvPr id="16" name="Group 15"/>
        <xdr:cNvGrpSpPr/>
      </xdr:nvGrpSpPr>
      <xdr:grpSpPr>
        <a:xfrm>
          <a:off x="8896350" y="3171825"/>
          <a:ext cx="476250" cy="3648944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15</xdr:col>
      <xdr:colOff>104774</xdr:colOff>
      <xdr:row>30</xdr:row>
      <xdr:rowOff>104779</xdr:rowOff>
    </xdr:from>
    <xdr:to>
      <xdr:col>16</xdr:col>
      <xdr:colOff>239135</xdr:colOff>
      <xdr:row>42</xdr:row>
      <xdr:rowOff>38101</xdr:rowOff>
    </xdr:to>
    <xdr:grpSp>
      <xdr:nvGrpSpPr>
        <xdr:cNvPr id="19" name="Group 18"/>
        <xdr:cNvGrpSpPr/>
      </xdr:nvGrpSpPr>
      <xdr:grpSpPr>
        <a:xfrm>
          <a:off x="9086849" y="6896104"/>
          <a:ext cx="286761" cy="2562222"/>
          <a:chOff x="9544049" y="6667504"/>
          <a:chExt cx="286761" cy="2562222"/>
        </a:xfrm>
      </xdr:grpSpPr>
      <xdr:sp macro="" textlink="">
        <xdr:nvSpPr>
          <xdr:cNvPr id="18" name="TextBox 17"/>
          <xdr:cNvSpPr txBox="1"/>
        </xdr:nvSpPr>
        <xdr:spPr>
          <a:xfrm rot="5400000">
            <a:off x="9436894" y="6774659"/>
            <a:ext cx="485774" cy="2714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158</a:t>
            </a:r>
            <a:endParaRPr lang="th-TH" sz="1100"/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63100" y="7096126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790575</xdr:colOff>
      <xdr:row>13</xdr:row>
      <xdr:rowOff>161925</xdr:rowOff>
    </xdr:from>
    <xdr:to>
      <xdr:col>45</xdr:col>
      <xdr:colOff>238125</xdr:colOff>
      <xdr:row>31</xdr:row>
      <xdr:rowOff>869</xdr:rowOff>
    </xdr:to>
    <xdr:grpSp>
      <xdr:nvGrpSpPr>
        <xdr:cNvPr id="9" name="Group 8"/>
        <xdr:cNvGrpSpPr/>
      </xdr:nvGrpSpPr>
      <xdr:grpSpPr>
        <a:xfrm>
          <a:off x="9477375" y="3181350"/>
          <a:ext cx="466725" cy="342034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28</xdr:row>
      <xdr:rowOff>76200</xdr:rowOff>
    </xdr:from>
    <xdr:to>
      <xdr:col>21</xdr:col>
      <xdr:colOff>190500</xdr:colOff>
      <xdr:row>30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23</xdr:row>
      <xdr:rowOff>123825</xdr:rowOff>
    </xdr:from>
    <xdr:to>
      <xdr:col>22</xdr:col>
      <xdr:colOff>9525</xdr:colOff>
      <xdr:row>28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47625</xdr:colOff>
      <xdr:row>0</xdr:row>
      <xdr:rowOff>76200</xdr:rowOff>
    </xdr:from>
    <xdr:to>
      <xdr:col>22</xdr:col>
      <xdr:colOff>382010</xdr:colOff>
      <xdr:row>11</xdr:row>
      <xdr:rowOff>133350</xdr:rowOff>
    </xdr:to>
    <xdr:grpSp>
      <xdr:nvGrpSpPr>
        <xdr:cNvPr id="11" name="Group 10"/>
        <xdr:cNvGrpSpPr/>
      </xdr:nvGrpSpPr>
      <xdr:grpSpPr>
        <a:xfrm>
          <a:off x="9648825" y="76200"/>
          <a:ext cx="334385" cy="2581275"/>
          <a:chOff x="9648825" y="76200"/>
          <a:chExt cx="334385" cy="2581275"/>
        </a:xfrm>
      </xdr:grpSpPr>
      <xdr:grpSp>
        <xdr:nvGrpSpPr>
          <xdr:cNvPr id="8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160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0</xdr:row>
      <xdr:rowOff>66675</xdr:rowOff>
    </xdr:from>
    <xdr:to>
      <xdr:col>18</xdr:col>
      <xdr:colOff>248660</xdr:colOff>
      <xdr:row>10</xdr:row>
      <xdr:rowOff>247650</xdr:rowOff>
    </xdr:to>
    <xdr:grpSp>
      <xdr:nvGrpSpPr>
        <xdr:cNvPr id="10" name="Group 9"/>
        <xdr:cNvGrpSpPr/>
      </xdr:nvGrpSpPr>
      <xdr:grpSpPr>
        <a:xfrm>
          <a:off x="9639300" y="66675"/>
          <a:ext cx="334385" cy="2581275"/>
          <a:chOff x="9648825" y="66675"/>
          <a:chExt cx="334385" cy="2581275"/>
        </a:xfrm>
      </xdr:grpSpPr>
      <xdr:grpSp>
        <xdr:nvGrpSpPr>
          <xdr:cNvPr id="7" name="Group 6"/>
          <xdr:cNvGrpSpPr/>
        </xdr:nvGrpSpPr>
        <xdr:grpSpPr>
          <a:xfrm>
            <a:off x="964882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162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715500" y="51435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52</xdr:row>
      <xdr:rowOff>266700</xdr:rowOff>
    </xdr:from>
    <xdr:to>
      <xdr:col>19</xdr:col>
      <xdr:colOff>571500</xdr:colOff>
      <xdr:row>54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29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22</xdr:col>
      <xdr:colOff>104775</xdr:colOff>
      <xdr:row>5</xdr:row>
      <xdr:rowOff>123826</xdr:rowOff>
    </xdr:from>
    <xdr:to>
      <xdr:col>24</xdr:col>
      <xdr:colOff>133350</xdr:colOff>
      <xdr:row>7</xdr:row>
      <xdr:rowOff>85726</xdr:rowOff>
    </xdr:to>
    <xdr:sp macro="" textlink="">
      <xdr:nvSpPr>
        <xdr:cNvPr id="3344" name="AutoShape 263"/>
        <xdr:cNvSpPr>
          <a:spLocks noChangeArrowheads="1"/>
        </xdr:cNvSpPr>
      </xdr:nvSpPr>
      <xdr:spPr bwMode="auto">
        <a:xfrm>
          <a:off x="10677525" y="1238251"/>
          <a:ext cx="1247775" cy="495300"/>
        </a:xfrm>
        <a:prstGeom prst="wedgeRoundRectCallout">
          <a:avLst>
            <a:gd name="adj1" fmla="val -61074"/>
            <a:gd name="adj2" fmla="val -783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ใช้ในกรณีมี 2 สถานี</a:t>
          </a:r>
        </a:p>
      </xdr:txBody>
    </xdr:sp>
    <xdr:clientData/>
  </xdr:twoCellAnchor>
  <xdr:twoCellAnchor>
    <xdr:from>
      <xdr:col>4</xdr:col>
      <xdr:colOff>133350</xdr:colOff>
      <xdr:row>35</xdr:row>
      <xdr:rowOff>19050</xdr:rowOff>
    </xdr:from>
    <xdr:to>
      <xdr:col>7</xdr:col>
      <xdr:colOff>0</xdr:colOff>
      <xdr:row>36</xdr:row>
      <xdr:rowOff>238125</xdr:rowOff>
    </xdr:to>
    <xdr:sp macro="" textlink="">
      <xdr:nvSpPr>
        <xdr:cNvPr id="4259" name="Text Box 163"/>
        <xdr:cNvSpPr txBox="1">
          <a:spLocks noChangeArrowheads="1"/>
        </xdr:cNvSpPr>
      </xdr:nvSpPr>
      <xdr:spPr bwMode="auto">
        <a:xfrm>
          <a:off x="857250" y="8048625"/>
          <a:ext cx="1533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18</xdr:col>
      <xdr:colOff>1438275</xdr:colOff>
      <xdr:row>11</xdr:row>
      <xdr:rowOff>209550</xdr:rowOff>
    </xdr:from>
    <xdr:to>
      <xdr:col>20</xdr:col>
      <xdr:colOff>304800</xdr:colOff>
      <xdr:row>24</xdr:row>
      <xdr:rowOff>191369</xdr:rowOff>
    </xdr:to>
    <xdr:grpSp>
      <xdr:nvGrpSpPr>
        <xdr:cNvPr id="21" name="Group 20"/>
        <xdr:cNvGrpSpPr/>
      </xdr:nvGrpSpPr>
      <xdr:grpSpPr>
        <a:xfrm>
          <a:off x="9296400" y="2743200"/>
          <a:ext cx="428625" cy="3629894"/>
          <a:chOff x="9448800" y="3105150"/>
          <a:chExt cx="466725" cy="3410819"/>
        </a:xfrm>
      </xdr:grpSpPr>
      <xdr:grpSp>
        <xdr:nvGrpSpPr>
          <xdr:cNvPr id="15" name="Group 14"/>
          <xdr:cNvGrpSpPr/>
        </xdr:nvGrpSpPr>
        <xdr:grpSpPr>
          <a:xfrm>
            <a:off x="95821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6" name="Flowchart: Delay 15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48800" y="31051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26</xdr:row>
      <xdr:rowOff>85725</xdr:rowOff>
    </xdr:from>
    <xdr:to>
      <xdr:col>20</xdr:col>
      <xdr:colOff>315335</xdr:colOff>
      <xdr:row>37</xdr:row>
      <xdr:rowOff>228600</xdr:rowOff>
    </xdr:to>
    <xdr:grpSp>
      <xdr:nvGrpSpPr>
        <xdr:cNvPr id="22" name="Group 21"/>
        <xdr:cNvGrpSpPr/>
      </xdr:nvGrpSpPr>
      <xdr:grpSpPr>
        <a:xfrm>
          <a:off x="9401175" y="6705600"/>
          <a:ext cx="334385" cy="2581275"/>
          <a:chOff x="9591675" y="6762750"/>
          <a:chExt cx="334385" cy="2581275"/>
        </a:xfrm>
      </xdr:grpSpPr>
      <xdr:grpSp>
        <xdr:nvGrpSpPr>
          <xdr:cNvPr id="18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19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178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181985</xdr:colOff>
      <xdr:row>10</xdr:row>
      <xdr:rowOff>161925</xdr:rowOff>
    </xdr:to>
    <xdr:grpSp>
      <xdr:nvGrpSpPr>
        <xdr:cNvPr id="2" name="Group 21"/>
        <xdr:cNvGrpSpPr/>
      </xdr:nvGrpSpPr>
      <xdr:grpSpPr>
        <a:xfrm>
          <a:off x="9553575" y="0"/>
          <a:ext cx="334385" cy="2581275"/>
          <a:chOff x="9591675" y="6762750"/>
          <a:chExt cx="334385" cy="2581275"/>
        </a:xfrm>
      </xdr:grpSpPr>
      <xdr:grpSp>
        <xdr:nvGrpSpPr>
          <xdr:cNvPr id="3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19</xdr:col>
      <xdr:colOff>0</xdr:colOff>
      <xdr:row>25</xdr:row>
      <xdr:rowOff>38100</xdr:rowOff>
    </xdr:from>
    <xdr:to>
      <xdr:col>19</xdr:col>
      <xdr:colOff>0</xdr:colOff>
      <xdr:row>25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51</xdr:row>
      <xdr:rowOff>66675</xdr:rowOff>
    </xdr:from>
    <xdr:to>
      <xdr:col>19</xdr:col>
      <xdr:colOff>0</xdr:colOff>
      <xdr:row>52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45</xdr:row>
      <xdr:rowOff>133350</xdr:rowOff>
    </xdr:from>
    <xdr:to>
      <xdr:col>19</xdr:col>
      <xdr:colOff>0</xdr:colOff>
      <xdr:row>51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20</xdr:col>
      <xdr:colOff>0</xdr:colOff>
      <xdr:row>31</xdr:row>
      <xdr:rowOff>161925</xdr:rowOff>
    </xdr:from>
    <xdr:to>
      <xdr:col>20</xdr:col>
      <xdr:colOff>0</xdr:colOff>
      <xdr:row>31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19</xdr:col>
      <xdr:colOff>142875</xdr:colOff>
      <xdr:row>21</xdr:row>
      <xdr:rowOff>104775</xdr:rowOff>
    </xdr:from>
    <xdr:to>
      <xdr:col>19</xdr:col>
      <xdr:colOff>142875</xdr:colOff>
      <xdr:row>22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142875</xdr:colOff>
      <xdr:row>3</xdr:row>
      <xdr:rowOff>57150</xdr:rowOff>
    </xdr:from>
    <xdr:to>
      <xdr:col>19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20</xdr:col>
      <xdr:colOff>9525</xdr:colOff>
      <xdr:row>21</xdr:row>
      <xdr:rowOff>257175</xdr:rowOff>
    </xdr:from>
    <xdr:to>
      <xdr:col>20</xdr:col>
      <xdr:colOff>9525</xdr:colOff>
      <xdr:row>21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50</xdr:row>
      <xdr:rowOff>95250</xdr:rowOff>
    </xdr:from>
    <xdr:to>
      <xdr:col>20</xdr:col>
      <xdr:colOff>9525</xdr:colOff>
      <xdr:row>51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29</xdr:row>
      <xdr:rowOff>0</xdr:rowOff>
    </xdr:from>
    <xdr:to>
      <xdr:col>20</xdr:col>
      <xdr:colOff>9525</xdr:colOff>
      <xdr:row>29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</xdr:col>
      <xdr:colOff>19050</xdr:colOff>
      <xdr:row>34</xdr:row>
      <xdr:rowOff>19050</xdr:rowOff>
    </xdr:from>
    <xdr:to>
      <xdr:col>6</xdr:col>
      <xdr:colOff>95250</xdr:colOff>
      <xdr:row>34</xdr:row>
      <xdr:rowOff>276225</xdr:rowOff>
    </xdr:to>
    <xdr:sp macro="" textlink="">
      <xdr:nvSpPr>
        <xdr:cNvPr id="2" name="Text Box 171"/>
        <xdr:cNvSpPr txBox="1">
          <a:spLocks noChangeArrowheads="1"/>
        </xdr:cNvSpPr>
      </xdr:nvSpPr>
      <xdr:spPr bwMode="auto">
        <a:xfrm>
          <a:off x="819150" y="1924050"/>
          <a:ext cx="1533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22</xdr:col>
      <xdr:colOff>438150</xdr:colOff>
      <xdr:row>5</xdr:row>
      <xdr:rowOff>19050</xdr:rowOff>
    </xdr:from>
    <xdr:to>
      <xdr:col>27</xdr:col>
      <xdr:colOff>161925</xdr:colOff>
      <xdr:row>11</xdr:row>
      <xdr:rowOff>228600</xdr:rowOff>
    </xdr:to>
    <xdr:sp macro="" textlink="">
      <xdr:nvSpPr>
        <xdr:cNvPr id="2617" name="AutoShape 263"/>
        <xdr:cNvSpPr>
          <a:spLocks noChangeArrowheads="1"/>
        </xdr:cNvSpPr>
      </xdr:nvSpPr>
      <xdr:spPr bwMode="auto">
        <a:xfrm>
          <a:off x="10915650" y="1095375"/>
          <a:ext cx="2771775" cy="1533525"/>
        </a:xfrm>
        <a:prstGeom prst="wedgeRoundRectCallout">
          <a:avLst>
            <a:gd name="adj1" fmla="val -61222"/>
            <a:gd name="adj2" fmla="val -73394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จังหวัดที่มีสถานีตรวจอากาศเพียงสถานีเดียว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ให้นำชื่อสถานีไปไว้ที่หัวตาราง แล้วให้ตัดชื่อ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สถานีตรวจอากาศในตารางออก แต่ถ้ามี 2 สถานี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ให้ระบุชื่อสถานีตรวจอากาศในตาราง</a:t>
          </a:r>
        </a:p>
      </xdr:txBody>
    </xdr:sp>
    <xdr:clientData/>
  </xdr:twoCellAnchor>
  <xdr:twoCellAnchor>
    <xdr:from>
      <xdr:col>19</xdr:col>
      <xdr:colOff>142875</xdr:colOff>
      <xdr:row>28</xdr:row>
      <xdr:rowOff>57150</xdr:rowOff>
    </xdr:from>
    <xdr:to>
      <xdr:col>19</xdr:col>
      <xdr:colOff>142875</xdr:colOff>
      <xdr:row>28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18</xdr:col>
      <xdr:colOff>1609725</xdr:colOff>
      <xdr:row>12</xdr:row>
      <xdr:rowOff>209550</xdr:rowOff>
    </xdr:from>
    <xdr:to>
      <xdr:col>20</xdr:col>
      <xdr:colOff>266700</xdr:colOff>
      <xdr:row>24</xdr:row>
      <xdr:rowOff>267569</xdr:rowOff>
    </xdr:to>
    <xdr:grpSp>
      <xdr:nvGrpSpPr>
        <xdr:cNvPr id="32" name="Group 31"/>
        <xdr:cNvGrpSpPr/>
      </xdr:nvGrpSpPr>
      <xdr:grpSpPr>
        <a:xfrm>
          <a:off x="9334500" y="2914650"/>
          <a:ext cx="476250" cy="3620369"/>
          <a:chOff x="9486900" y="3267075"/>
          <a:chExt cx="476250" cy="3410819"/>
        </a:xfrm>
      </xdr:grpSpPr>
      <xdr:grpSp>
        <xdr:nvGrpSpPr>
          <xdr:cNvPr id="24" name="Group 23"/>
          <xdr:cNvGrpSpPr/>
        </xdr:nvGrpSpPr>
        <xdr:grpSpPr>
          <a:xfrm>
            <a:off x="9629775" y="621030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24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76200</xdr:colOff>
      <xdr:row>25</xdr:row>
      <xdr:rowOff>76200</xdr:rowOff>
    </xdr:from>
    <xdr:to>
      <xdr:col>20</xdr:col>
      <xdr:colOff>267710</xdr:colOff>
      <xdr:row>35</xdr:row>
      <xdr:rowOff>190500</xdr:rowOff>
    </xdr:to>
    <xdr:grpSp>
      <xdr:nvGrpSpPr>
        <xdr:cNvPr id="31" name="Group 30"/>
        <xdr:cNvGrpSpPr/>
      </xdr:nvGrpSpPr>
      <xdr:grpSpPr>
        <a:xfrm>
          <a:off x="9467850" y="6610350"/>
          <a:ext cx="343910" cy="2581275"/>
          <a:chOff x="9620250" y="6791325"/>
          <a:chExt cx="343910" cy="2581275"/>
        </a:xfrm>
      </xdr:grpSpPr>
      <xdr:grpSp>
        <xdr:nvGrpSpPr>
          <xdr:cNvPr id="27" name="Group 26"/>
          <xdr:cNvGrpSpPr/>
        </xdr:nvGrpSpPr>
        <xdr:grpSpPr>
          <a:xfrm>
            <a:off x="9620250" y="6791325"/>
            <a:ext cx="333375" cy="504828"/>
            <a:chOff x="10001250" y="238125"/>
            <a:chExt cx="333375" cy="504828"/>
          </a:xfrm>
        </xdr:grpSpPr>
        <xdr:sp macro="" textlink="">
          <xdr:nvSpPr>
            <xdr:cNvPr id="28" name="Flowchart: Delay 2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9" name="TextBox 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696450" y="723900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Z76"/>
  <sheetViews>
    <sheetView showGridLines="0" workbookViewId="0">
      <selection activeCell="V35" sqref="V35"/>
    </sheetView>
  </sheetViews>
  <sheetFormatPr defaultRowHeight="18.75"/>
  <cols>
    <col min="1" max="1" width="1.7109375" style="129" customWidth="1"/>
    <col min="2" max="2" width="5.5703125" style="130" customWidth="1"/>
    <col min="3" max="3" width="4.7109375" style="129" customWidth="1"/>
    <col min="4" max="4" width="10.28515625" style="129" customWidth="1"/>
    <col min="5" max="5" width="1.140625" style="129" customWidth="1"/>
    <col min="6" max="7" width="15.140625" style="129" customWidth="1"/>
    <col min="8" max="8" width="14" style="124" customWidth="1"/>
    <col min="9" max="9" width="7.85546875" style="124" customWidth="1"/>
    <col min="10" max="10" width="12.85546875" style="124" customWidth="1"/>
    <col min="11" max="11" width="7.85546875" style="124" customWidth="1"/>
    <col min="12" max="12" width="12.85546875" style="124" customWidth="1"/>
    <col min="13" max="13" width="7.7109375" style="124" customWidth="1"/>
    <col min="14" max="14" width="1.7109375" style="125" customWidth="1"/>
    <col min="15" max="15" width="16.140625" style="126" customWidth="1"/>
    <col min="16" max="16" width="2.28515625" style="60" customWidth="1"/>
    <col min="17" max="17" width="4.140625" style="61" customWidth="1"/>
    <col min="18" max="24" width="7.42578125" style="61" customWidth="1"/>
    <col min="25" max="25" width="2.28515625" style="129" customWidth="1"/>
    <col min="26" max="26" width="4.7109375" style="129" customWidth="1"/>
    <col min="27" max="29" width="5.7109375" style="129" customWidth="1"/>
    <col min="30" max="16384" width="9.140625" style="129"/>
  </cols>
  <sheetData>
    <row r="1" spans="1:26" s="36" customFormat="1" ht="22.5" customHeight="1">
      <c r="B1" s="37" t="s">
        <v>0</v>
      </c>
      <c r="C1" s="38">
        <v>20.100000000000001</v>
      </c>
      <c r="D1" s="39" t="s">
        <v>237</v>
      </c>
      <c r="E1" s="40"/>
      <c r="F1" s="40"/>
      <c r="G1" s="40"/>
      <c r="H1" s="41"/>
      <c r="I1" s="41"/>
      <c r="J1" s="41"/>
      <c r="K1" s="41"/>
      <c r="L1" s="41"/>
      <c r="M1" s="41"/>
      <c r="O1" s="42"/>
      <c r="P1" s="43"/>
      <c r="Q1" s="43"/>
      <c r="R1" s="44"/>
      <c r="S1" s="44"/>
      <c r="T1" s="44"/>
      <c r="U1" s="44"/>
      <c r="V1" s="44"/>
      <c r="W1" s="44"/>
      <c r="X1" s="44"/>
    </row>
    <row r="2" spans="1:26" s="45" customFormat="1" ht="21" customHeight="1">
      <c r="B2" s="46" t="s">
        <v>75</v>
      </c>
      <c r="C2" s="38">
        <v>20.100000000000001</v>
      </c>
      <c r="D2" s="37" t="s">
        <v>238</v>
      </c>
      <c r="E2" s="47"/>
      <c r="F2" s="47"/>
      <c r="G2" s="47"/>
      <c r="H2" s="48"/>
      <c r="I2" s="48"/>
      <c r="J2" s="48"/>
      <c r="K2" s="48"/>
      <c r="L2" s="48"/>
      <c r="M2" s="49"/>
      <c r="O2" s="51"/>
      <c r="P2" s="52"/>
      <c r="Q2" s="52"/>
      <c r="R2" s="53"/>
      <c r="S2" s="53"/>
      <c r="T2" s="53"/>
      <c r="U2" s="53"/>
      <c r="V2" s="53"/>
      <c r="W2" s="53"/>
      <c r="X2" s="53"/>
      <c r="Z2" s="53"/>
    </row>
    <row r="3" spans="1:26" s="45" customFormat="1" ht="14.25" customHeight="1">
      <c r="B3" s="47"/>
      <c r="C3" s="50"/>
      <c r="D3" s="51"/>
      <c r="E3" s="51"/>
      <c r="F3" s="51"/>
      <c r="G3" s="51"/>
      <c r="H3" s="49"/>
      <c r="I3" s="49"/>
      <c r="J3" s="49"/>
      <c r="K3" s="49"/>
      <c r="L3" s="49"/>
      <c r="M3" s="49"/>
      <c r="O3" s="54" t="s">
        <v>121</v>
      </c>
      <c r="P3" s="52"/>
      <c r="Q3" s="52"/>
      <c r="R3" s="53"/>
      <c r="S3" s="53"/>
      <c r="T3" s="53"/>
      <c r="U3" s="53"/>
      <c r="V3" s="53"/>
      <c r="W3" s="53"/>
      <c r="X3" s="53"/>
      <c r="Z3" s="53"/>
    </row>
    <row r="4" spans="1:26" s="61" customFormat="1" ht="3" customHeight="1">
      <c r="A4" s="55"/>
      <c r="B4" s="56"/>
      <c r="C4" s="55"/>
      <c r="D4" s="55"/>
      <c r="E4" s="55"/>
      <c r="F4" s="55"/>
      <c r="G4" s="55"/>
      <c r="H4" s="57">
        <v>10</v>
      </c>
      <c r="I4" s="57"/>
      <c r="J4" s="57"/>
      <c r="K4" s="57"/>
      <c r="L4" s="57"/>
      <c r="M4" s="57"/>
      <c r="N4" s="58"/>
      <c r="O4" s="59"/>
      <c r="P4" s="60"/>
    </row>
    <row r="5" spans="1:26" s="73" customFormat="1" ht="21" customHeight="1">
      <c r="A5" s="62"/>
      <c r="B5" s="63"/>
      <c r="C5" s="64"/>
      <c r="D5" s="64"/>
      <c r="E5" s="64"/>
      <c r="F5" s="65"/>
      <c r="G5" s="65"/>
      <c r="H5" s="335" t="s">
        <v>231</v>
      </c>
      <c r="I5" s="333"/>
      <c r="J5" s="333"/>
      <c r="K5" s="333"/>
      <c r="L5" s="333"/>
      <c r="M5" s="336"/>
      <c r="N5" s="64"/>
      <c r="O5" s="62"/>
      <c r="P5" s="66"/>
      <c r="Q5" s="67"/>
      <c r="R5" s="68"/>
      <c r="S5" s="69"/>
      <c r="T5" s="70"/>
      <c r="U5" s="71"/>
      <c r="V5" s="70"/>
      <c r="W5" s="70"/>
      <c r="X5" s="69"/>
      <c r="Y5" s="72"/>
    </row>
    <row r="6" spans="1:26" s="73" customFormat="1" ht="18" customHeight="1">
      <c r="A6" s="329" t="s">
        <v>120</v>
      </c>
      <c r="B6" s="329"/>
      <c r="C6" s="329"/>
      <c r="D6" s="329"/>
      <c r="E6" s="74"/>
      <c r="F6" s="288" t="s">
        <v>230</v>
      </c>
      <c r="G6" s="288" t="s">
        <v>139</v>
      </c>
      <c r="H6" s="334" t="s">
        <v>246</v>
      </c>
      <c r="I6" s="336"/>
      <c r="J6" s="332" t="s">
        <v>244</v>
      </c>
      <c r="K6" s="333"/>
      <c r="L6" s="334" t="s">
        <v>245</v>
      </c>
      <c r="M6" s="336"/>
      <c r="N6" s="329" t="s">
        <v>135</v>
      </c>
      <c r="O6" s="329"/>
      <c r="P6" s="66"/>
      <c r="Q6" s="67"/>
      <c r="R6" s="68"/>
      <c r="S6" s="69"/>
      <c r="T6" s="70"/>
      <c r="U6" s="75"/>
      <c r="V6" s="70"/>
      <c r="W6" s="70"/>
      <c r="X6" s="69"/>
      <c r="Y6" s="72"/>
    </row>
    <row r="7" spans="1:26" s="73" customFormat="1" ht="18" customHeight="1">
      <c r="A7" s="329"/>
      <c r="B7" s="329"/>
      <c r="C7" s="329"/>
      <c r="D7" s="329"/>
      <c r="E7" s="74"/>
      <c r="F7" s="288" t="s">
        <v>140</v>
      </c>
      <c r="G7" s="288" t="s">
        <v>232</v>
      </c>
      <c r="H7" s="295" t="s">
        <v>139</v>
      </c>
      <c r="I7" s="297" t="s">
        <v>40</v>
      </c>
      <c r="J7" s="76" t="s">
        <v>139</v>
      </c>
      <c r="K7" s="297" t="s">
        <v>40</v>
      </c>
      <c r="L7" s="76" t="s">
        <v>139</v>
      </c>
      <c r="M7" s="297" t="s">
        <v>40</v>
      </c>
      <c r="N7" s="329"/>
      <c r="O7" s="329"/>
      <c r="P7" s="66"/>
      <c r="Q7" s="67"/>
      <c r="R7" s="68"/>
      <c r="S7" s="69"/>
      <c r="T7" s="70"/>
      <c r="U7" s="71"/>
      <c r="V7" s="70"/>
      <c r="W7" s="70"/>
      <c r="X7" s="69"/>
      <c r="Y7" s="72"/>
    </row>
    <row r="8" spans="1:26" s="73" customFormat="1" ht="18" customHeight="1">
      <c r="A8" s="77"/>
      <c r="B8" s="78"/>
      <c r="C8" s="79"/>
      <c r="D8" s="79"/>
      <c r="E8" s="79"/>
      <c r="F8" s="290" t="s">
        <v>141</v>
      </c>
      <c r="G8" s="290" t="s">
        <v>233</v>
      </c>
      <c r="H8" s="296" t="s">
        <v>234</v>
      </c>
      <c r="I8" s="298" t="s">
        <v>41</v>
      </c>
      <c r="J8" s="80" t="s">
        <v>234</v>
      </c>
      <c r="K8" s="298" t="s">
        <v>41</v>
      </c>
      <c r="L8" s="80" t="s">
        <v>234</v>
      </c>
      <c r="M8" s="298" t="s">
        <v>41</v>
      </c>
      <c r="N8" s="79"/>
      <c r="O8" s="77"/>
      <c r="P8" s="66"/>
      <c r="Q8" s="67"/>
      <c r="R8" s="68"/>
      <c r="S8" s="69"/>
      <c r="T8" s="70"/>
      <c r="U8" s="75"/>
      <c r="V8" s="70"/>
      <c r="W8" s="70"/>
      <c r="X8" s="69"/>
      <c r="Y8" s="72"/>
    </row>
    <row r="9" spans="1:26" s="92" customFormat="1" ht="20.25" customHeight="1">
      <c r="A9" s="81" t="s">
        <v>42</v>
      </c>
      <c r="B9" s="82"/>
      <c r="C9" s="83"/>
      <c r="D9" s="83"/>
      <c r="E9" s="84" t="s">
        <v>43</v>
      </c>
      <c r="F9" s="302">
        <v>80106</v>
      </c>
      <c r="G9" s="304">
        <v>47325</v>
      </c>
      <c r="H9" s="303">
        <v>16203</v>
      </c>
      <c r="I9" s="301">
        <v>34.6</v>
      </c>
      <c r="J9" s="303">
        <v>25641</v>
      </c>
      <c r="K9" s="301">
        <v>54.3</v>
      </c>
      <c r="L9" s="303">
        <v>24550</v>
      </c>
      <c r="M9" s="301">
        <v>51.9</v>
      </c>
      <c r="N9" s="330" t="s">
        <v>44</v>
      </c>
      <c r="O9" s="330"/>
      <c r="P9" s="85"/>
      <c r="Q9" s="86"/>
      <c r="R9" s="87"/>
      <c r="S9" s="88"/>
      <c r="T9" s="89"/>
      <c r="U9" s="90"/>
      <c r="V9" s="89"/>
      <c r="W9" s="89"/>
      <c r="X9" s="88"/>
      <c r="Y9" s="91"/>
    </row>
    <row r="10" spans="1:26" s="100" customFormat="1" ht="18" customHeight="1">
      <c r="A10" s="331" t="s">
        <v>71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93"/>
      <c r="Q10" s="94"/>
      <c r="R10" s="95"/>
      <c r="S10" s="96"/>
      <c r="T10" s="97"/>
      <c r="U10" s="98"/>
      <c r="V10" s="97"/>
      <c r="W10" s="97"/>
      <c r="X10" s="96"/>
      <c r="Y10" s="99"/>
    </row>
    <row r="11" spans="1:26" s="73" customFormat="1" ht="18" customHeight="1">
      <c r="A11" s="101"/>
      <c r="B11" s="102" t="s">
        <v>76</v>
      </c>
      <c r="C11" s="74"/>
      <c r="D11" s="74"/>
      <c r="E11" s="84" t="s">
        <v>43</v>
      </c>
      <c r="F11" s="306">
        <v>13462</v>
      </c>
      <c r="G11" s="307">
        <v>9662</v>
      </c>
      <c r="H11" s="307">
        <v>1127</v>
      </c>
      <c r="I11" s="305">
        <v>11.7</v>
      </c>
      <c r="J11" s="307">
        <v>3227</v>
      </c>
      <c r="K11" s="305">
        <v>33.4</v>
      </c>
      <c r="L11" s="307">
        <v>4584</v>
      </c>
      <c r="M11" s="305">
        <v>47.4</v>
      </c>
      <c r="N11" s="74"/>
      <c r="O11" s="101" t="s">
        <v>53</v>
      </c>
      <c r="P11" s="66"/>
      <c r="Q11" s="67"/>
      <c r="R11" s="68"/>
      <c r="S11" s="69"/>
      <c r="U11" s="75"/>
      <c r="V11" s="70"/>
      <c r="W11" s="70"/>
      <c r="X11" s="69"/>
      <c r="Y11" s="72"/>
    </row>
    <row r="12" spans="1:26" s="73" customFormat="1" ht="18" customHeight="1">
      <c r="A12" s="101"/>
      <c r="B12" s="102" t="s">
        <v>77</v>
      </c>
      <c r="C12" s="74"/>
      <c r="D12" s="74"/>
      <c r="E12" s="84" t="s">
        <v>43</v>
      </c>
      <c r="F12" s="306">
        <v>10508</v>
      </c>
      <c r="G12" s="307">
        <v>6660</v>
      </c>
      <c r="H12" s="307">
        <v>1891</v>
      </c>
      <c r="I12" s="305">
        <v>28.4</v>
      </c>
      <c r="J12" s="307">
        <v>4447</v>
      </c>
      <c r="K12" s="305">
        <v>66.8</v>
      </c>
      <c r="L12" s="307">
        <v>3175</v>
      </c>
      <c r="M12" s="305">
        <v>47.7</v>
      </c>
      <c r="N12" s="74"/>
      <c r="O12" s="101" t="s">
        <v>54</v>
      </c>
      <c r="P12" s="66"/>
      <c r="Q12" s="67"/>
      <c r="R12" s="68"/>
      <c r="S12" s="69"/>
      <c r="U12" s="75"/>
      <c r="V12" s="70"/>
      <c r="W12" s="70"/>
      <c r="X12" s="69"/>
      <c r="Y12" s="72"/>
    </row>
    <row r="13" spans="1:26" s="73" customFormat="1" ht="18" customHeight="1">
      <c r="A13" s="101"/>
      <c r="B13" s="102" t="s">
        <v>78</v>
      </c>
      <c r="C13" s="74"/>
      <c r="D13" s="74"/>
      <c r="E13" s="84" t="s">
        <v>43</v>
      </c>
      <c r="F13" s="306">
        <v>323</v>
      </c>
      <c r="G13" s="307">
        <v>253</v>
      </c>
      <c r="H13" s="307">
        <v>51</v>
      </c>
      <c r="I13" s="305">
        <v>21</v>
      </c>
      <c r="J13" s="307">
        <v>168</v>
      </c>
      <c r="K13" s="305">
        <v>66.7</v>
      </c>
      <c r="L13" s="307">
        <v>190</v>
      </c>
      <c r="M13" s="305">
        <v>75.400000000000006</v>
      </c>
      <c r="N13" s="74"/>
      <c r="O13" s="101" t="s">
        <v>55</v>
      </c>
      <c r="P13" s="66"/>
      <c r="Q13" s="67"/>
      <c r="R13" s="68"/>
      <c r="S13" s="69"/>
      <c r="U13" s="75"/>
      <c r="V13" s="70"/>
      <c r="W13" s="70"/>
      <c r="X13" s="69"/>
      <c r="Y13" s="72"/>
    </row>
    <row r="14" spans="1:26" s="73" customFormat="1" ht="18" customHeight="1">
      <c r="A14" s="101"/>
      <c r="B14" s="102" t="s">
        <v>79</v>
      </c>
      <c r="C14" s="74"/>
      <c r="D14" s="74"/>
      <c r="E14" s="84" t="s">
        <v>43</v>
      </c>
      <c r="F14" s="306">
        <v>295</v>
      </c>
      <c r="G14" s="307">
        <v>249</v>
      </c>
      <c r="H14" s="307">
        <v>17</v>
      </c>
      <c r="I14" s="305">
        <v>6.8</v>
      </c>
      <c r="J14" s="307">
        <v>98</v>
      </c>
      <c r="K14" s="305">
        <v>39.5</v>
      </c>
      <c r="L14" s="307">
        <v>73</v>
      </c>
      <c r="M14" s="305">
        <v>29.3</v>
      </c>
      <c r="N14" s="74"/>
      <c r="O14" s="102" t="s">
        <v>57</v>
      </c>
      <c r="P14" s="66"/>
      <c r="Q14" s="67"/>
      <c r="R14" s="68"/>
      <c r="S14" s="69"/>
      <c r="U14" s="75"/>
      <c r="V14" s="70"/>
      <c r="W14" s="70"/>
      <c r="X14" s="69"/>
      <c r="Y14" s="72"/>
    </row>
    <row r="15" spans="1:26" s="73" customFormat="1" ht="18" customHeight="1">
      <c r="A15" s="101"/>
      <c r="B15" s="102" t="s">
        <v>80</v>
      </c>
      <c r="C15" s="74"/>
      <c r="D15" s="74"/>
      <c r="E15" s="84" t="s">
        <v>43</v>
      </c>
      <c r="F15" s="306">
        <v>106</v>
      </c>
      <c r="G15" s="307">
        <v>103</v>
      </c>
      <c r="H15" s="307">
        <v>24</v>
      </c>
      <c r="I15" s="305">
        <v>23.5</v>
      </c>
      <c r="J15" s="307">
        <v>92</v>
      </c>
      <c r="K15" s="305">
        <v>90</v>
      </c>
      <c r="L15" s="307">
        <v>82</v>
      </c>
      <c r="M15" s="305">
        <v>79.599999999999994</v>
      </c>
      <c r="N15" s="74"/>
      <c r="O15" s="101" t="s">
        <v>56</v>
      </c>
      <c r="P15" s="66"/>
      <c r="Q15" s="67"/>
      <c r="R15" s="68"/>
      <c r="S15" s="69"/>
      <c r="U15" s="75"/>
      <c r="V15" s="70"/>
      <c r="W15" s="70"/>
      <c r="X15" s="69"/>
      <c r="Y15" s="72"/>
    </row>
    <row r="16" spans="1:26" s="100" customFormat="1" ht="18" customHeight="1">
      <c r="A16" s="101"/>
      <c r="B16" s="102" t="s">
        <v>81</v>
      </c>
      <c r="C16" s="74"/>
      <c r="D16" s="74"/>
      <c r="E16" s="84" t="s">
        <v>43</v>
      </c>
      <c r="F16" s="306">
        <v>209</v>
      </c>
      <c r="G16" s="307">
        <v>164</v>
      </c>
      <c r="H16" s="307">
        <v>21</v>
      </c>
      <c r="I16" s="305">
        <v>12.8</v>
      </c>
      <c r="J16" s="307">
        <v>162</v>
      </c>
      <c r="K16" s="305">
        <v>98.7</v>
      </c>
      <c r="L16" s="307">
        <v>101</v>
      </c>
      <c r="M16" s="305">
        <v>61.9</v>
      </c>
      <c r="N16" s="74"/>
      <c r="O16" s="105" t="s">
        <v>108</v>
      </c>
      <c r="P16" s="106"/>
      <c r="Q16" s="94"/>
      <c r="R16" s="95"/>
      <c r="S16" s="96"/>
      <c r="U16" s="98"/>
      <c r="V16" s="97"/>
      <c r="W16" s="97"/>
      <c r="X16" s="96"/>
      <c r="Y16" s="99"/>
    </row>
    <row r="17" spans="1:26" s="73" customFormat="1" ht="18" customHeight="1">
      <c r="A17" s="101"/>
      <c r="B17" s="102" t="s">
        <v>82</v>
      </c>
      <c r="C17" s="74"/>
      <c r="D17" s="74"/>
      <c r="E17" s="84" t="s">
        <v>43</v>
      </c>
      <c r="F17" s="306">
        <v>1080</v>
      </c>
      <c r="G17" s="307">
        <v>896</v>
      </c>
      <c r="H17" s="307">
        <v>342</v>
      </c>
      <c r="I17" s="305">
        <v>38.200000000000003</v>
      </c>
      <c r="J17" s="307">
        <v>776</v>
      </c>
      <c r="K17" s="305">
        <v>86.6</v>
      </c>
      <c r="L17" s="307">
        <v>428</v>
      </c>
      <c r="M17" s="305">
        <v>47.7</v>
      </c>
      <c r="N17" s="74"/>
      <c r="O17" s="102" t="s">
        <v>109</v>
      </c>
      <c r="P17" s="66"/>
      <c r="Q17" s="67"/>
      <c r="R17" s="68"/>
      <c r="S17" s="69"/>
      <c r="U17" s="75"/>
      <c r="V17" s="70"/>
      <c r="W17" s="70"/>
      <c r="X17" s="69"/>
      <c r="Y17" s="72"/>
    </row>
    <row r="18" spans="1:26" s="73" customFormat="1" ht="18" customHeight="1">
      <c r="A18" s="101"/>
      <c r="B18" s="102" t="s">
        <v>305</v>
      </c>
      <c r="C18" s="287"/>
      <c r="D18" s="287"/>
      <c r="E18" s="84"/>
      <c r="F18" s="306">
        <v>110</v>
      </c>
      <c r="G18" s="307">
        <v>94</v>
      </c>
      <c r="H18" s="307" t="s">
        <v>304</v>
      </c>
      <c r="I18" s="305" t="s">
        <v>304</v>
      </c>
      <c r="J18" s="307" t="s">
        <v>304</v>
      </c>
      <c r="K18" s="305" t="s">
        <v>304</v>
      </c>
      <c r="L18" s="307">
        <v>25</v>
      </c>
      <c r="M18" s="305">
        <v>26.4</v>
      </c>
      <c r="N18" s="287"/>
      <c r="O18" s="102" t="s">
        <v>306</v>
      </c>
      <c r="P18" s="66"/>
      <c r="Q18" s="67"/>
      <c r="R18" s="68"/>
      <c r="S18" s="69"/>
      <c r="U18" s="75"/>
      <c r="V18" s="70"/>
      <c r="W18" s="70"/>
      <c r="X18" s="69"/>
      <c r="Y18" s="72"/>
    </row>
    <row r="19" spans="1:26" s="73" customFormat="1" ht="18.75" customHeight="1">
      <c r="A19" s="331" t="s">
        <v>72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66"/>
      <c r="Q19" s="67"/>
      <c r="R19" s="68"/>
      <c r="S19" s="69"/>
      <c r="T19" s="70"/>
      <c r="U19" s="75"/>
      <c r="V19" s="70"/>
      <c r="W19" s="70"/>
      <c r="X19" s="69"/>
      <c r="Y19" s="72"/>
    </row>
    <row r="20" spans="1:26" s="73" customFormat="1" ht="18" customHeight="1">
      <c r="A20" s="101"/>
      <c r="B20" s="102" t="s">
        <v>83</v>
      </c>
      <c r="C20" s="74"/>
      <c r="D20" s="74"/>
      <c r="E20" s="84" t="s">
        <v>43</v>
      </c>
      <c r="F20" s="307">
        <v>136</v>
      </c>
      <c r="G20" s="309">
        <v>129</v>
      </c>
      <c r="H20" s="307">
        <v>28</v>
      </c>
      <c r="I20" s="308">
        <v>21.9</v>
      </c>
      <c r="J20" s="307">
        <v>95</v>
      </c>
      <c r="K20" s="308">
        <v>73.599999999999994</v>
      </c>
      <c r="L20" s="307">
        <v>61</v>
      </c>
      <c r="M20" s="305">
        <v>47</v>
      </c>
      <c r="N20" s="74"/>
      <c r="O20" s="101" t="s">
        <v>64</v>
      </c>
      <c r="P20" s="66"/>
      <c r="Q20" s="67"/>
      <c r="R20" s="68"/>
      <c r="S20" s="69"/>
      <c r="U20" s="75"/>
      <c r="V20" s="70"/>
      <c r="W20" s="70"/>
      <c r="X20" s="69"/>
      <c r="Y20" s="72"/>
    </row>
    <row r="21" spans="1:26" s="73" customFormat="1" ht="18" customHeight="1">
      <c r="A21" s="101"/>
      <c r="B21" s="102" t="s">
        <v>84</v>
      </c>
      <c r="C21" s="74"/>
      <c r="D21" s="74"/>
      <c r="E21" s="84" t="s">
        <v>43</v>
      </c>
      <c r="F21" s="307">
        <v>780</v>
      </c>
      <c r="G21" s="309">
        <v>475</v>
      </c>
      <c r="H21" s="307">
        <v>148</v>
      </c>
      <c r="I21" s="308">
        <v>31</v>
      </c>
      <c r="J21" s="307">
        <v>210</v>
      </c>
      <c r="K21" s="308">
        <v>44.3</v>
      </c>
      <c r="L21" s="307">
        <v>255</v>
      </c>
      <c r="M21" s="305">
        <v>53.7</v>
      </c>
      <c r="N21" s="74"/>
      <c r="O21" s="102" t="s">
        <v>61</v>
      </c>
      <c r="P21" s="66"/>
      <c r="Q21" s="67"/>
      <c r="R21" s="68"/>
      <c r="S21" s="69"/>
      <c r="U21" s="75"/>
      <c r="V21" s="70"/>
      <c r="W21" s="70"/>
      <c r="X21" s="69"/>
      <c r="Y21" s="72"/>
    </row>
    <row r="22" spans="1:26" s="73" customFormat="1" ht="18" customHeight="1">
      <c r="A22" s="101"/>
      <c r="B22" s="102" t="s">
        <v>85</v>
      </c>
      <c r="C22" s="74"/>
      <c r="D22" s="74"/>
      <c r="E22" s="84" t="s">
        <v>43</v>
      </c>
      <c r="F22" s="307">
        <v>200</v>
      </c>
      <c r="G22" s="309">
        <v>157</v>
      </c>
      <c r="H22" s="307">
        <v>57</v>
      </c>
      <c r="I22" s="308">
        <v>36.5</v>
      </c>
      <c r="J22" s="307">
        <v>54</v>
      </c>
      <c r="K22" s="308">
        <v>34.299999999999997</v>
      </c>
      <c r="L22" s="307">
        <v>83</v>
      </c>
      <c r="M22" s="305">
        <v>52.8</v>
      </c>
      <c r="N22" s="74"/>
      <c r="O22" s="102" t="s">
        <v>66</v>
      </c>
      <c r="P22" s="66"/>
      <c r="Q22" s="67"/>
      <c r="R22" s="68"/>
      <c r="S22" s="69"/>
      <c r="U22" s="75"/>
      <c r="V22" s="70"/>
      <c r="W22" s="70"/>
      <c r="X22" s="69"/>
      <c r="Y22" s="72"/>
    </row>
    <row r="23" spans="1:26" s="73" customFormat="1" ht="18" customHeight="1">
      <c r="A23" s="101"/>
      <c r="B23" s="102" t="s">
        <v>86</v>
      </c>
      <c r="C23" s="74"/>
      <c r="D23" s="74"/>
      <c r="E23" s="84" t="s">
        <v>43</v>
      </c>
      <c r="F23" s="307">
        <v>181</v>
      </c>
      <c r="G23" s="309">
        <v>127</v>
      </c>
      <c r="H23" s="307">
        <v>47</v>
      </c>
      <c r="I23" s="308">
        <v>37</v>
      </c>
      <c r="J23" s="307">
        <v>116</v>
      </c>
      <c r="K23" s="308">
        <v>91.6</v>
      </c>
      <c r="L23" s="307">
        <v>78</v>
      </c>
      <c r="M23" s="305">
        <v>61.2</v>
      </c>
      <c r="N23" s="74"/>
      <c r="O23" s="102" t="s">
        <v>110</v>
      </c>
      <c r="P23" s="66"/>
      <c r="Q23" s="67"/>
      <c r="R23" s="68"/>
      <c r="S23" s="69"/>
      <c r="U23" s="75"/>
      <c r="V23" s="70"/>
      <c r="W23" s="70"/>
      <c r="X23" s="69"/>
      <c r="Y23" s="72"/>
    </row>
    <row r="24" spans="1:26" s="73" customFormat="1" ht="18" customHeight="1">
      <c r="A24" s="101"/>
      <c r="B24" s="102" t="s">
        <v>87</v>
      </c>
      <c r="C24" s="74"/>
      <c r="D24" s="74"/>
      <c r="E24" s="84" t="s">
        <v>43</v>
      </c>
      <c r="F24" s="307">
        <v>4640</v>
      </c>
      <c r="G24" s="309">
        <v>1850</v>
      </c>
      <c r="H24" s="307">
        <v>149</v>
      </c>
      <c r="I24" s="308">
        <v>8.1</v>
      </c>
      <c r="J24" s="307">
        <v>1531</v>
      </c>
      <c r="K24" s="308">
        <v>82.7</v>
      </c>
      <c r="L24" s="307">
        <v>694</v>
      </c>
      <c r="M24" s="305">
        <v>37.5</v>
      </c>
      <c r="N24" s="74"/>
      <c r="O24" s="101" t="s">
        <v>62</v>
      </c>
      <c r="P24" s="66"/>
      <c r="Q24" s="67"/>
      <c r="R24" s="68"/>
      <c r="S24" s="69"/>
      <c r="T24" s="70"/>
      <c r="U24" s="75"/>
      <c r="V24" s="70"/>
      <c r="W24" s="70"/>
      <c r="X24" s="69"/>
      <c r="Y24" s="72"/>
    </row>
    <row r="25" spans="1:26" s="73" customFormat="1" ht="18" customHeight="1">
      <c r="A25" s="101"/>
      <c r="B25" s="102" t="s">
        <v>89</v>
      </c>
      <c r="C25" s="74"/>
      <c r="D25" s="74"/>
      <c r="E25" s="84" t="s">
        <v>43</v>
      </c>
      <c r="F25" s="307">
        <v>2450</v>
      </c>
      <c r="G25" s="309">
        <v>1880</v>
      </c>
      <c r="H25" s="307">
        <v>808</v>
      </c>
      <c r="I25" s="308">
        <v>43</v>
      </c>
      <c r="J25" s="307">
        <v>991</v>
      </c>
      <c r="K25" s="308">
        <v>52.7</v>
      </c>
      <c r="L25" s="307">
        <v>1014</v>
      </c>
      <c r="M25" s="305">
        <v>53.9</v>
      </c>
      <c r="N25" s="74"/>
      <c r="O25" s="101" t="s">
        <v>58</v>
      </c>
      <c r="P25" s="66"/>
      <c r="Q25" s="67"/>
      <c r="R25" s="68"/>
      <c r="S25" s="69"/>
      <c r="U25" s="75"/>
      <c r="V25" s="70"/>
      <c r="W25" s="70"/>
      <c r="X25" s="69"/>
      <c r="Y25" s="72"/>
    </row>
    <row r="26" spans="1:26" s="73" customFormat="1" ht="18" customHeight="1">
      <c r="A26" s="101"/>
      <c r="B26" s="102" t="s">
        <v>88</v>
      </c>
      <c r="C26" s="74"/>
      <c r="D26" s="74"/>
      <c r="E26" s="84" t="s">
        <v>43</v>
      </c>
      <c r="F26" s="307">
        <v>445</v>
      </c>
      <c r="G26" s="309">
        <v>292</v>
      </c>
      <c r="H26" s="307">
        <v>100</v>
      </c>
      <c r="I26" s="308">
        <v>34.4</v>
      </c>
      <c r="J26" s="307">
        <v>95</v>
      </c>
      <c r="K26" s="308">
        <v>32.6</v>
      </c>
      <c r="L26" s="307">
        <v>141</v>
      </c>
      <c r="M26" s="305">
        <v>48.4</v>
      </c>
      <c r="N26" s="74"/>
      <c r="O26" s="101" t="s">
        <v>59</v>
      </c>
      <c r="P26" s="66"/>
      <c r="Q26" s="67"/>
      <c r="R26" s="68"/>
      <c r="S26" s="69"/>
      <c r="U26" s="75"/>
      <c r="V26" s="70"/>
      <c r="W26" s="70"/>
      <c r="X26" s="69"/>
      <c r="Y26" s="72"/>
    </row>
    <row r="27" spans="1:26" s="73" customFormat="1" ht="18" customHeight="1">
      <c r="A27" s="101"/>
      <c r="B27" s="102" t="s">
        <v>90</v>
      </c>
      <c r="C27" s="74"/>
      <c r="D27" s="74"/>
      <c r="E27" s="84" t="s">
        <v>43</v>
      </c>
      <c r="F27" s="307">
        <v>242</v>
      </c>
      <c r="G27" s="309">
        <v>154</v>
      </c>
      <c r="H27" s="307">
        <v>86</v>
      </c>
      <c r="I27" s="308">
        <v>78.900000000000006</v>
      </c>
      <c r="J27" s="307">
        <v>70</v>
      </c>
      <c r="K27" s="308">
        <v>45.4</v>
      </c>
      <c r="L27" s="307">
        <v>108</v>
      </c>
      <c r="M27" s="305">
        <v>70.5</v>
      </c>
      <c r="N27" s="74"/>
      <c r="O27" s="101" t="s">
        <v>60</v>
      </c>
      <c r="P27" s="66"/>
      <c r="Q27" s="67"/>
      <c r="R27" s="68"/>
      <c r="S27" s="69"/>
      <c r="U27" s="75"/>
      <c r="V27" s="70"/>
      <c r="W27" s="70"/>
      <c r="X27" s="69"/>
      <c r="Y27" s="72"/>
    </row>
    <row r="28" spans="1:26" s="73" customFormat="1" ht="18" customHeight="1">
      <c r="A28" s="101"/>
      <c r="B28" s="102" t="s">
        <v>91</v>
      </c>
      <c r="C28" s="74"/>
      <c r="D28" s="74"/>
      <c r="E28" s="84" t="s">
        <v>43</v>
      </c>
      <c r="F28" s="307">
        <v>350</v>
      </c>
      <c r="G28" s="309">
        <v>134</v>
      </c>
      <c r="H28" s="307">
        <v>42</v>
      </c>
      <c r="I28" s="308">
        <v>31.3</v>
      </c>
      <c r="J28" s="307">
        <v>63</v>
      </c>
      <c r="K28" s="308">
        <v>47</v>
      </c>
      <c r="L28" s="307">
        <v>78</v>
      </c>
      <c r="M28" s="305">
        <v>58.5</v>
      </c>
      <c r="N28" s="74"/>
      <c r="O28" s="101" t="s">
        <v>111</v>
      </c>
      <c r="P28" s="66"/>
      <c r="Q28" s="67"/>
      <c r="R28" s="68"/>
      <c r="S28" s="69"/>
      <c r="U28" s="75"/>
      <c r="V28" s="70"/>
      <c r="W28" s="70"/>
      <c r="X28" s="69"/>
      <c r="Y28" s="72"/>
    </row>
    <row r="29" spans="1:26" s="73" customFormat="1" ht="18" customHeight="1">
      <c r="A29" s="101"/>
      <c r="B29" s="102" t="s">
        <v>92</v>
      </c>
      <c r="C29" s="74"/>
      <c r="D29" s="74"/>
      <c r="E29" s="84" t="s">
        <v>43</v>
      </c>
      <c r="F29" s="307">
        <v>325</v>
      </c>
      <c r="G29" s="309">
        <v>268</v>
      </c>
      <c r="H29" s="307">
        <v>91</v>
      </c>
      <c r="I29" s="308">
        <v>34</v>
      </c>
      <c r="J29" s="307">
        <v>121</v>
      </c>
      <c r="K29" s="308">
        <v>45</v>
      </c>
      <c r="L29" s="307">
        <v>131</v>
      </c>
      <c r="M29" s="305">
        <v>48.8</v>
      </c>
      <c r="N29" s="74"/>
      <c r="O29" s="101" t="s">
        <v>112</v>
      </c>
      <c r="P29" s="66"/>
      <c r="Q29" s="67"/>
      <c r="R29" s="68"/>
      <c r="S29" s="69"/>
      <c r="U29" s="75"/>
      <c r="V29" s="70"/>
      <c r="W29" s="70"/>
      <c r="X29" s="69"/>
      <c r="Y29" s="72"/>
    </row>
    <row r="30" spans="1:26" s="73" customFormat="1" ht="18" customHeight="1">
      <c r="A30" s="101"/>
      <c r="B30" s="102" t="s">
        <v>105</v>
      </c>
      <c r="C30" s="74"/>
      <c r="D30" s="74"/>
      <c r="E30" s="84" t="s">
        <v>43</v>
      </c>
      <c r="F30" s="307">
        <v>197</v>
      </c>
      <c r="G30" s="309">
        <v>118</v>
      </c>
      <c r="H30" s="307">
        <v>63</v>
      </c>
      <c r="I30" s="308">
        <v>53.4</v>
      </c>
      <c r="J30" s="307">
        <v>59</v>
      </c>
      <c r="K30" s="308">
        <v>50.4</v>
      </c>
      <c r="L30" s="307">
        <v>63</v>
      </c>
      <c r="M30" s="305">
        <v>53.1</v>
      </c>
      <c r="N30" s="74"/>
      <c r="O30" s="101" t="s">
        <v>65</v>
      </c>
      <c r="P30" s="66"/>
      <c r="Q30" s="67"/>
      <c r="R30" s="68"/>
      <c r="S30" s="69"/>
      <c r="U30" s="75"/>
      <c r="V30" s="70"/>
      <c r="W30" s="70"/>
      <c r="X30" s="69"/>
      <c r="Y30" s="72"/>
    </row>
    <row r="31" spans="1:26" s="36" customFormat="1" ht="22.5" customHeight="1">
      <c r="B31" s="37" t="s">
        <v>0</v>
      </c>
      <c r="C31" s="38">
        <v>20.100000000000001</v>
      </c>
      <c r="D31" s="39" t="s">
        <v>242</v>
      </c>
      <c r="E31" s="39"/>
      <c r="F31" s="39"/>
      <c r="G31" s="39"/>
      <c r="H31" s="107"/>
      <c r="I31" s="107"/>
      <c r="J31" s="107"/>
      <c r="K31" s="41"/>
      <c r="L31" s="41"/>
      <c r="M31" s="41"/>
      <c r="O31" s="42"/>
      <c r="P31" s="43"/>
      <c r="Q31" s="43"/>
      <c r="R31" s="44"/>
      <c r="S31" s="44"/>
      <c r="U31" s="44"/>
      <c r="V31" s="44"/>
      <c r="W31" s="44"/>
      <c r="X31" s="44"/>
    </row>
    <row r="32" spans="1:26" s="45" customFormat="1" ht="21" customHeight="1">
      <c r="B32" s="46" t="s">
        <v>75</v>
      </c>
      <c r="C32" s="38">
        <v>20.100000000000001</v>
      </c>
      <c r="D32" s="37" t="s">
        <v>243</v>
      </c>
      <c r="E32" s="51"/>
      <c r="F32" s="51"/>
      <c r="G32" s="51"/>
      <c r="H32" s="49"/>
      <c r="I32" s="49"/>
      <c r="J32" s="49"/>
      <c r="K32" s="49"/>
      <c r="L32" s="49"/>
      <c r="M32" s="49"/>
      <c r="O32" s="51"/>
      <c r="P32" s="52"/>
      <c r="Q32" s="52"/>
      <c r="R32" s="53"/>
      <c r="S32" s="53"/>
      <c r="U32" s="53"/>
      <c r="V32" s="53"/>
      <c r="W32" s="53"/>
      <c r="X32" s="53"/>
      <c r="Z32" s="53"/>
    </row>
    <row r="33" spans="1:26" s="45" customFormat="1" ht="14.25" customHeight="1">
      <c r="B33" s="47"/>
      <c r="C33" s="50"/>
      <c r="D33" s="51"/>
      <c r="E33" s="51"/>
      <c r="F33" s="51"/>
      <c r="G33" s="51"/>
      <c r="H33" s="49"/>
      <c r="I33" s="49"/>
      <c r="J33" s="49"/>
      <c r="K33" s="49"/>
      <c r="L33" s="49"/>
      <c r="M33" s="49"/>
      <c r="O33" s="54" t="s">
        <v>121</v>
      </c>
      <c r="P33" s="52"/>
      <c r="Q33" s="52"/>
      <c r="R33" s="53"/>
      <c r="S33" s="53"/>
      <c r="U33" s="53"/>
      <c r="V33" s="53"/>
      <c r="W33" s="53"/>
      <c r="X33" s="53"/>
      <c r="Z33" s="53"/>
    </row>
    <row r="34" spans="1:26" s="61" customFormat="1" ht="3" customHeight="1">
      <c r="A34" s="55"/>
      <c r="B34" s="56"/>
      <c r="C34" s="55"/>
      <c r="D34" s="55"/>
      <c r="E34" s="55"/>
      <c r="F34" s="55"/>
      <c r="G34" s="55"/>
      <c r="H34" s="57"/>
      <c r="I34" s="57"/>
      <c r="J34" s="57"/>
      <c r="K34" s="57"/>
      <c r="L34" s="57"/>
      <c r="M34" s="57"/>
      <c r="N34" s="58"/>
      <c r="O34" s="59"/>
      <c r="P34" s="60"/>
    </row>
    <row r="35" spans="1:26" s="73" customFormat="1" ht="21.75" customHeight="1">
      <c r="A35" s="62"/>
      <c r="B35" s="63"/>
      <c r="C35" s="64"/>
      <c r="D35" s="64"/>
      <c r="E35" s="64"/>
      <c r="F35" s="65"/>
      <c r="G35" s="65"/>
      <c r="H35" s="335" t="s">
        <v>231</v>
      </c>
      <c r="I35" s="333"/>
      <c r="J35" s="333"/>
      <c r="K35" s="333"/>
      <c r="L35" s="333"/>
      <c r="M35" s="333"/>
      <c r="N35" s="64"/>
      <c r="O35" s="62"/>
      <c r="P35" s="66"/>
      <c r="Q35" s="67"/>
      <c r="R35" s="68"/>
      <c r="S35" s="69"/>
      <c r="U35" s="71"/>
      <c r="V35" s="70"/>
      <c r="W35" s="70"/>
      <c r="X35" s="69"/>
      <c r="Y35" s="72"/>
    </row>
    <row r="36" spans="1:26" s="73" customFormat="1" ht="18" customHeight="1">
      <c r="A36" s="329" t="s">
        <v>120</v>
      </c>
      <c r="B36" s="329"/>
      <c r="C36" s="329"/>
      <c r="D36" s="329"/>
      <c r="E36" s="74"/>
      <c r="F36" s="288" t="s">
        <v>230</v>
      </c>
      <c r="G36" s="288" t="s">
        <v>139</v>
      </c>
      <c r="H36" s="332" t="s">
        <v>246</v>
      </c>
      <c r="I36" s="333"/>
      <c r="J36" s="332" t="s">
        <v>244</v>
      </c>
      <c r="K36" s="333"/>
      <c r="L36" s="334" t="s">
        <v>245</v>
      </c>
      <c r="M36" s="333"/>
      <c r="N36" s="329" t="s">
        <v>135</v>
      </c>
      <c r="O36" s="329"/>
      <c r="P36" s="66"/>
      <c r="Q36" s="67"/>
      <c r="R36" s="68"/>
      <c r="S36" s="69"/>
      <c r="U36" s="329"/>
      <c r="V36" s="329"/>
      <c r="W36" s="329"/>
      <c r="X36" s="329"/>
      <c r="Y36" s="72"/>
    </row>
    <row r="37" spans="1:26" s="73" customFormat="1" ht="18" customHeight="1">
      <c r="A37" s="329"/>
      <c r="B37" s="329"/>
      <c r="C37" s="329"/>
      <c r="D37" s="329"/>
      <c r="E37" s="74"/>
      <c r="F37" s="288" t="s">
        <v>140</v>
      </c>
      <c r="G37" s="288" t="s">
        <v>232</v>
      </c>
      <c r="H37" s="76" t="s">
        <v>139</v>
      </c>
      <c r="I37" s="289" t="s">
        <v>40</v>
      </c>
      <c r="J37" s="76" t="s">
        <v>139</v>
      </c>
      <c r="K37" s="289" t="s">
        <v>40</v>
      </c>
      <c r="L37" s="76" t="s">
        <v>139</v>
      </c>
      <c r="M37" s="289" t="s">
        <v>40</v>
      </c>
      <c r="N37" s="329"/>
      <c r="O37" s="329"/>
      <c r="P37" s="66"/>
      <c r="Q37" s="67"/>
      <c r="R37" s="68"/>
      <c r="S37" s="69"/>
      <c r="U37" s="329"/>
      <c r="V37" s="329"/>
      <c r="W37" s="329"/>
      <c r="X37" s="329"/>
      <c r="Y37" s="72"/>
    </row>
    <row r="38" spans="1:26" s="73" customFormat="1" ht="18" customHeight="1">
      <c r="A38" s="77"/>
      <c r="B38" s="78"/>
      <c r="C38" s="79"/>
      <c r="D38" s="79"/>
      <c r="E38" s="79"/>
      <c r="F38" s="290" t="s">
        <v>141</v>
      </c>
      <c r="G38" s="290" t="s">
        <v>233</v>
      </c>
      <c r="H38" s="80" t="s">
        <v>234</v>
      </c>
      <c r="I38" s="290" t="s">
        <v>41</v>
      </c>
      <c r="J38" s="80" t="s">
        <v>234</v>
      </c>
      <c r="K38" s="290" t="s">
        <v>41</v>
      </c>
      <c r="L38" s="80" t="s">
        <v>234</v>
      </c>
      <c r="M38" s="290" t="s">
        <v>41</v>
      </c>
      <c r="N38" s="79"/>
      <c r="O38" s="77"/>
      <c r="P38" s="66"/>
      <c r="Q38" s="67"/>
      <c r="R38" s="68"/>
      <c r="S38" s="69"/>
      <c r="U38" s="75"/>
      <c r="V38" s="70"/>
      <c r="W38" s="70"/>
      <c r="X38" s="69"/>
      <c r="Y38" s="72"/>
    </row>
    <row r="39" spans="1:26" s="100" customFormat="1" ht="18" customHeight="1">
      <c r="A39" s="330" t="s">
        <v>72</v>
      </c>
      <c r="B39" s="330"/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106"/>
      <c r="Q39" s="94"/>
      <c r="R39" s="95"/>
      <c r="S39" s="96"/>
      <c r="T39" s="97"/>
      <c r="U39" s="98"/>
      <c r="V39" s="97"/>
      <c r="W39" s="97"/>
      <c r="X39" s="96"/>
      <c r="Y39" s="99"/>
    </row>
    <row r="40" spans="1:26" s="73" customFormat="1" ht="17.25" customHeight="1">
      <c r="A40" s="101"/>
      <c r="B40" s="102" t="s">
        <v>93</v>
      </c>
      <c r="C40" s="74"/>
      <c r="D40" s="74"/>
      <c r="E40" s="84" t="s">
        <v>43</v>
      </c>
      <c r="F40" s="307">
        <v>1966</v>
      </c>
      <c r="G40" s="309">
        <v>1135</v>
      </c>
      <c r="H40" s="307">
        <v>506</v>
      </c>
      <c r="I40" s="308">
        <v>44.6</v>
      </c>
      <c r="J40" s="307">
        <v>751</v>
      </c>
      <c r="K40" s="308">
        <v>66.2</v>
      </c>
      <c r="L40" s="307">
        <v>369</v>
      </c>
      <c r="M40" s="305">
        <v>32.5</v>
      </c>
      <c r="N40" s="74"/>
      <c r="O40" s="102" t="s">
        <v>63</v>
      </c>
      <c r="P40" s="66"/>
      <c r="Q40" s="67"/>
      <c r="R40" s="68"/>
      <c r="S40" s="69"/>
      <c r="T40" s="101"/>
      <c r="U40" s="75"/>
      <c r="V40" s="70"/>
      <c r="W40" s="70"/>
      <c r="X40" s="69"/>
      <c r="Y40" s="72"/>
    </row>
    <row r="41" spans="1:26" s="100" customFormat="1" ht="18" customHeight="1">
      <c r="A41" s="331" t="s">
        <v>70</v>
      </c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106"/>
      <c r="Q41" s="94"/>
      <c r="R41" s="95"/>
      <c r="S41" s="96"/>
      <c r="T41" s="97"/>
      <c r="U41" s="98"/>
      <c r="V41" s="97"/>
      <c r="W41" s="97"/>
      <c r="Y41" s="99"/>
    </row>
    <row r="42" spans="1:26" s="73" customFormat="1" ht="17.25" customHeight="1">
      <c r="A42" s="101"/>
      <c r="B42" s="102" t="s">
        <v>94</v>
      </c>
      <c r="C42" s="74"/>
      <c r="D42" s="74"/>
      <c r="E42" s="84" t="s">
        <v>43</v>
      </c>
      <c r="F42" s="307">
        <v>960</v>
      </c>
      <c r="G42" s="309">
        <v>957</v>
      </c>
      <c r="H42" s="307">
        <v>506</v>
      </c>
      <c r="I42" s="308">
        <v>52.9</v>
      </c>
      <c r="J42" s="307">
        <v>845</v>
      </c>
      <c r="K42" s="308">
        <v>88.3</v>
      </c>
      <c r="L42" s="307">
        <v>444</v>
      </c>
      <c r="M42" s="305">
        <v>46.4</v>
      </c>
      <c r="N42" s="74"/>
      <c r="O42" s="101" t="s">
        <v>45</v>
      </c>
      <c r="P42" s="66"/>
      <c r="Q42" s="67"/>
      <c r="R42" s="68"/>
      <c r="S42" s="69"/>
      <c r="T42" s="101"/>
      <c r="U42" s="75"/>
      <c r="V42" s="70"/>
      <c r="W42" s="70"/>
      <c r="Y42" s="72"/>
    </row>
    <row r="43" spans="1:26" s="73" customFormat="1" ht="17.25" customHeight="1">
      <c r="A43" s="101"/>
      <c r="B43" s="102" t="s">
        <v>113</v>
      </c>
      <c r="C43" s="74"/>
      <c r="D43" s="74"/>
      <c r="E43" s="84" t="s">
        <v>43</v>
      </c>
      <c r="F43" s="307">
        <v>190</v>
      </c>
      <c r="G43" s="309">
        <v>143</v>
      </c>
      <c r="H43" s="307">
        <v>32</v>
      </c>
      <c r="I43" s="308">
        <v>22.4</v>
      </c>
      <c r="J43" s="307">
        <v>144</v>
      </c>
      <c r="K43" s="308">
        <v>100.5</v>
      </c>
      <c r="L43" s="307">
        <v>72</v>
      </c>
      <c r="M43" s="305">
        <v>50.5</v>
      </c>
      <c r="N43" s="74"/>
      <c r="O43" s="101" t="s">
        <v>51</v>
      </c>
      <c r="P43" s="66"/>
      <c r="Q43" s="67"/>
      <c r="R43" s="68"/>
      <c r="S43" s="69"/>
      <c r="T43" s="101"/>
      <c r="U43" s="75"/>
      <c r="V43" s="70"/>
      <c r="W43" s="70"/>
      <c r="Y43" s="72"/>
    </row>
    <row r="44" spans="1:26" s="73" customFormat="1" ht="17.25" customHeight="1">
      <c r="A44" s="101"/>
      <c r="B44" s="102" t="s">
        <v>95</v>
      </c>
      <c r="C44" s="74"/>
      <c r="D44" s="74"/>
      <c r="E44" s="84" t="s">
        <v>43</v>
      </c>
      <c r="F44" s="307">
        <v>390</v>
      </c>
      <c r="G44" s="309">
        <v>200</v>
      </c>
      <c r="H44" s="307">
        <v>33</v>
      </c>
      <c r="I44" s="308">
        <v>16.5</v>
      </c>
      <c r="J44" s="307">
        <v>200</v>
      </c>
      <c r="K44" s="308">
        <v>99.8</v>
      </c>
      <c r="L44" s="307">
        <v>202</v>
      </c>
      <c r="M44" s="305">
        <v>100.9</v>
      </c>
      <c r="N44" s="74"/>
      <c r="O44" s="101" t="s">
        <v>50</v>
      </c>
      <c r="P44" s="66"/>
      <c r="Q44" s="67"/>
      <c r="R44" s="68"/>
      <c r="S44" s="69"/>
      <c r="T44" s="101"/>
      <c r="U44" s="75"/>
      <c r="V44" s="70"/>
      <c r="W44" s="70"/>
      <c r="Y44" s="72"/>
    </row>
    <row r="45" spans="1:26" s="100" customFormat="1" ht="18" customHeight="1">
      <c r="A45" s="331" t="s">
        <v>106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106"/>
      <c r="Q45" s="94"/>
      <c r="R45" s="95"/>
      <c r="S45" s="96"/>
      <c r="T45" s="97"/>
      <c r="U45" s="98"/>
      <c r="V45" s="97"/>
      <c r="W45" s="97"/>
      <c r="Y45" s="99"/>
    </row>
    <row r="46" spans="1:26" s="73" customFormat="1" ht="17.25" customHeight="1">
      <c r="A46" s="101"/>
      <c r="B46" s="102" t="s">
        <v>96</v>
      </c>
      <c r="C46" s="74"/>
      <c r="D46" s="74"/>
      <c r="E46" s="84" t="s">
        <v>43</v>
      </c>
      <c r="F46" s="307">
        <v>18770</v>
      </c>
      <c r="G46" s="309">
        <v>7480</v>
      </c>
      <c r="H46" s="307">
        <v>2596</v>
      </c>
      <c r="I46" s="308">
        <v>34.700000000000003</v>
      </c>
      <c r="J46" s="307">
        <v>3320</v>
      </c>
      <c r="K46" s="308">
        <v>44.4</v>
      </c>
      <c r="L46" s="307">
        <v>4495</v>
      </c>
      <c r="M46" s="305">
        <v>60.1</v>
      </c>
      <c r="N46" s="74"/>
      <c r="O46" s="101" t="s">
        <v>47</v>
      </c>
      <c r="P46" s="66"/>
      <c r="Q46" s="67"/>
      <c r="R46" s="68"/>
      <c r="S46" s="69"/>
      <c r="T46" s="101"/>
      <c r="U46" s="75"/>
      <c r="V46" s="70"/>
      <c r="W46" s="70"/>
      <c r="Y46" s="72"/>
    </row>
    <row r="47" spans="1:26" s="73" customFormat="1" ht="17.25" customHeight="1">
      <c r="A47" s="101"/>
      <c r="B47" s="102" t="s">
        <v>114</v>
      </c>
      <c r="C47" s="74"/>
      <c r="D47" s="74"/>
      <c r="E47" s="84" t="s">
        <v>43</v>
      </c>
      <c r="F47" s="307">
        <v>11000</v>
      </c>
      <c r="G47" s="309">
        <v>5848</v>
      </c>
      <c r="H47" s="307">
        <v>2152</v>
      </c>
      <c r="I47" s="308">
        <v>36.799999999999997</v>
      </c>
      <c r="J47" s="307">
        <v>2696</v>
      </c>
      <c r="K47" s="308">
        <v>46.1</v>
      </c>
      <c r="L47" s="307">
        <v>2562</v>
      </c>
      <c r="M47" s="305">
        <v>43.8</v>
      </c>
      <c r="N47" s="74"/>
      <c r="O47" s="101" t="s">
        <v>48</v>
      </c>
      <c r="P47" s="66"/>
      <c r="Q47" s="67"/>
      <c r="R47" s="68"/>
      <c r="S47" s="69"/>
      <c r="T47" s="101"/>
      <c r="U47" s="75"/>
      <c r="V47" s="70"/>
      <c r="W47" s="70"/>
      <c r="Y47" s="72"/>
    </row>
    <row r="48" spans="1:26" s="100" customFormat="1" ht="18" customHeight="1">
      <c r="A48" s="331" t="s">
        <v>107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106"/>
      <c r="Q48" s="94"/>
      <c r="R48" s="95"/>
      <c r="S48" s="96"/>
      <c r="T48" s="97"/>
      <c r="U48" s="98"/>
      <c r="V48" s="97"/>
      <c r="W48" s="97"/>
      <c r="X48" s="96"/>
      <c r="Y48" s="99"/>
    </row>
    <row r="49" spans="1:26" s="73" customFormat="1" ht="17.25" customHeight="1">
      <c r="A49" s="101"/>
      <c r="B49" s="102" t="s">
        <v>97</v>
      </c>
      <c r="C49" s="74"/>
      <c r="D49" s="74"/>
      <c r="E49" s="84" t="s">
        <v>43</v>
      </c>
      <c r="F49" s="307">
        <v>225</v>
      </c>
      <c r="G49" s="309">
        <v>219</v>
      </c>
      <c r="H49" s="307">
        <v>162</v>
      </c>
      <c r="I49" s="308">
        <v>73.599999999999994</v>
      </c>
      <c r="J49" s="307">
        <v>203</v>
      </c>
      <c r="K49" s="308">
        <v>92.6</v>
      </c>
      <c r="L49" s="307">
        <v>104</v>
      </c>
      <c r="M49" s="305">
        <v>47.4</v>
      </c>
      <c r="N49" s="74"/>
      <c r="O49" s="102" t="s">
        <v>119</v>
      </c>
      <c r="P49" s="66"/>
      <c r="Q49" s="67"/>
      <c r="R49" s="68"/>
      <c r="S49" s="69"/>
      <c r="U49" s="75"/>
      <c r="V49" s="70"/>
      <c r="W49" s="70"/>
      <c r="X49" s="69"/>
      <c r="Y49" s="72"/>
    </row>
    <row r="50" spans="1:26" s="73" customFormat="1" ht="17.25" customHeight="1">
      <c r="A50" s="101"/>
      <c r="B50" s="102" t="s">
        <v>98</v>
      </c>
      <c r="C50" s="74"/>
      <c r="D50" s="74"/>
      <c r="E50" s="84" t="s">
        <v>43</v>
      </c>
      <c r="F50" s="307">
        <v>450</v>
      </c>
      <c r="G50" s="309">
        <v>390</v>
      </c>
      <c r="H50" s="307">
        <v>161</v>
      </c>
      <c r="I50" s="308">
        <v>41.3</v>
      </c>
      <c r="J50" s="307">
        <v>180</v>
      </c>
      <c r="K50" s="308">
        <v>46.2</v>
      </c>
      <c r="L50" s="307">
        <v>147</v>
      </c>
      <c r="M50" s="305">
        <v>37.700000000000003</v>
      </c>
      <c r="N50" s="74"/>
      <c r="O50" s="102" t="s">
        <v>117</v>
      </c>
      <c r="P50" s="66"/>
      <c r="Q50" s="67"/>
      <c r="R50" s="68"/>
      <c r="S50" s="69"/>
      <c r="U50" s="75"/>
      <c r="V50" s="70"/>
      <c r="W50" s="70"/>
      <c r="X50" s="69"/>
      <c r="Y50" s="72"/>
    </row>
    <row r="51" spans="1:26" s="73" customFormat="1" ht="17.25" customHeight="1">
      <c r="A51" s="101"/>
      <c r="B51" s="108" t="s">
        <v>99</v>
      </c>
      <c r="C51" s="74"/>
      <c r="D51" s="74"/>
      <c r="E51" s="84" t="s">
        <v>43</v>
      </c>
      <c r="F51" s="307">
        <v>127</v>
      </c>
      <c r="G51" s="309">
        <v>105</v>
      </c>
      <c r="H51" s="307">
        <v>33</v>
      </c>
      <c r="I51" s="308">
        <v>31.4</v>
      </c>
      <c r="J51" s="307">
        <v>81</v>
      </c>
      <c r="K51" s="308">
        <v>77</v>
      </c>
      <c r="L51" s="307">
        <v>64</v>
      </c>
      <c r="M51" s="305">
        <v>61.1</v>
      </c>
      <c r="N51" s="74"/>
      <c r="O51" s="102" t="s">
        <v>118</v>
      </c>
      <c r="P51" s="66"/>
      <c r="Q51" s="67"/>
      <c r="R51" s="68"/>
      <c r="S51" s="69"/>
      <c r="U51" s="75"/>
      <c r="V51" s="70"/>
      <c r="W51" s="70"/>
      <c r="X51" s="69"/>
      <c r="Y51" s="72"/>
    </row>
    <row r="52" spans="1:26" s="73" customFormat="1" ht="17.25" customHeight="1">
      <c r="A52" s="101"/>
      <c r="B52" s="105" t="s">
        <v>100</v>
      </c>
      <c r="C52" s="74"/>
      <c r="D52" s="74"/>
      <c r="E52" s="84" t="s">
        <v>43</v>
      </c>
      <c r="F52" s="307">
        <v>206</v>
      </c>
      <c r="G52" s="309">
        <v>150</v>
      </c>
      <c r="H52" s="307">
        <v>146</v>
      </c>
      <c r="I52" s="308">
        <v>97.3</v>
      </c>
      <c r="J52" s="307">
        <v>93</v>
      </c>
      <c r="K52" s="308">
        <v>62.1</v>
      </c>
      <c r="L52" s="307">
        <v>114</v>
      </c>
      <c r="M52" s="305">
        <v>75.8</v>
      </c>
      <c r="N52" s="74"/>
      <c r="O52" s="101" t="s">
        <v>52</v>
      </c>
      <c r="P52" s="66"/>
      <c r="Q52" s="67"/>
      <c r="R52" s="68"/>
      <c r="S52" s="69"/>
      <c r="T52" s="70"/>
      <c r="U52" s="75"/>
      <c r="V52" s="70"/>
      <c r="W52" s="70"/>
      <c r="X52" s="69"/>
      <c r="Y52" s="72"/>
    </row>
    <row r="53" spans="1:26" s="53" customFormat="1" ht="17.25" customHeight="1">
      <c r="A53" s="44"/>
      <c r="B53" s="105" t="s">
        <v>101</v>
      </c>
      <c r="C53" s="44"/>
      <c r="D53" s="44"/>
      <c r="E53" s="84" t="s">
        <v>43</v>
      </c>
      <c r="F53" s="307">
        <v>322</v>
      </c>
      <c r="G53" s="309">
        <v>275</v>
      </c>
      <c r="H53" s="307">
        <v>227</v>
      </c>
      <c r="I53" s="308">
        <v>99.6</v>
      </c>
      <c r="J53" s="307">
        <v>180</v>
      </c>
      <c r="K53" s="308">
        <v>65.5</v>
      </c>
      <c r="L53" s="307">
        <v>185</v>
      </c>
      <c r="M53" s="305">
        <v>67.400000000000006</v>
      </c>
      <c r="N53" s="44"/>
      <c r="O53" s="44" t="s">
        <v>116</v>
      </c>
      <c r="P53" s="60"/>
      <c r="Q53" s="109"/>
      <c r="R53" s="109"/>
      <c r="T53" s="110"/>
      <c r="U53" s="109"/>
      <c r="V53" s="109"/>
      <c r="W53" s="109"/>
      <c r="X53" s="111"/>
      <c r="Y53" s="60"/>
    </row>
    <row r="54" spans="1:26" s="53" customFormat="1" ht="17.25" customHeight="1">
      <c r="A54" s="44"/>
      <c r="B54" s="202" t="s">
        <v>239</v>
      </c>
      <c r="C54" s="44"/>
      <c r="D54" s="44"/>
      <c r="E54" s="84"/>
      <c r="F54" s="307">
        <v>338</v>
      </c>
      <c r="G54" s="309">
        <v>276</v>
      </c>
      <c r="H54" s="307" t="s">
        <v>304</v>
      </c>
      <c r="I54" s="308" t="s">
        <v>304</v>
      </c>
      <c r="J54" s="307" t="s">
        <v>304</v>
      </c>
      <c r="K54" s="308" t="s">
        <v>304</v>
      </c>
      <c r="L54" s="307">
        <v>97</v>
      </c>
      <c r="M54" s="305">
        <v>35.4</v>
      </c>
      <c r="N54" s="44"/>
      <c r="O54" s="44" t="s">
        <v>240</v>
      </c>
      <c r="P54" s="60"/>
      <c r="Q54" s="109"/>
      <c r="R54" s="109"/>
      <c r="T54" s="110"/>
      <c r="U54" s="109"/>
      <c r="V54" s="109"/>
      <c r="W54" s="109"/>
      <c r="X54" s="111"/>
      <c r="Y54" s="60"/>
    </row>
    <row r="55" spans="1:26" s="100" customFormat="1" ht="18.75" customHeight="1">
      <c r="A55" s="331" t="s">
        <v>73</v>
      </c>
      <c r="B55" s="331"/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106"/>
      <c r="Q55" s="94"/>
      <c r="R55" s="95"/>
      <c r="S55" s="96"/>
      <c r="T55" s="97"/>
      <c r="U55" s="98"/>
      <c r="V55" s="97"/>
      <c r="W55" s="97"/>
      <c r="X55" s="96"/>
      <c r="Y55" s="99"/>
    </row>
    <row r="56" spans="1:26" s="73" customFormat="1" ht="17.25" customHeight="1">
      <c r="A56" s="101"/>
      <c r="B56" s="102" t="s">
        <v>102</v>
      </c>
      <c r="C56" s="74"/>
      <c r="D56" s="74"/>
      <c r="E56" s="84" t="s">
        <v>43</v>
      </c>
      <c r="F56" s="307">
        <v>900</v>
      </c>
      <c r="G56" s="309">
        <v>645</v>
      </c>
      <c r="H56" s="307">
        <v>251</v>
      </c>
      <c r="I56" s="308">
        <v>39</v>
      </c>
      <c r="J56" s="307">
        <v>300</v>
      </c>
      <c r="K56" s="308">
        <v>46.5</v>
      </c>
      <c r="L56" s="307">
        <v>269</v>
      </c>
      <c r="M56" s="305">
        <v>41.7</v>
      </c>
      <c r="N56" s="101"/>
      <c r="O56" s="101" t="s">
        <v>46</v>
      </c>
      <c r="P56" s="66"/>
      <c r="Q56" s="67"/>
      <c r="R56" s="68"/>
      <c r="S56" s="69"/>
      <c r="U56" s="75"/>
      <c r="V56" s="70"/>
      <c r="W56" s="70"/>
      <c r="X56" s="69"/>
      <c r="Y56" s="72"/>
    </row>
    <row r="57" spans="1:26" s="73" customFormat="1" ht="17.25" customHeight="1">
      <c r="A57" s="101"/>
      <c r="B57" s="102" t="s">
        <v>103</v>
      </c>
      <c r="C57" s="74"/>
      <c r="D57" s="74"/>
      <c r="E57" s="84" t="s">
        <v>43</v>
      </c>
      <c r="F57" s="307">
        <v>490</v>
      </c>
      <c r="G57" s="309">
        <v>373</v>
      </c>
      <c r="H57" s="307">
        <v>107</v>
      </c>
      <c r="I57" s="308">
        <v>28.7</v>
      </c>
      <c r="J57" s="307">
        <v>133</v>
      </c>
      <c r="K57" s="308">
        <v>35.6</v>
      </c>
      <c r="L57" s="307">
        <v>232</v>
      </c>
      <c r="M57" s="305">
        <v>62.3</v>
      </c>
      <c r="N57" s="101"/>
      <c r="O57" s="101" t="s">
        <v>49</v>
      </c>
      <c r="P57" s="66"/>
      <c r="Q57" s="67"/>
      <c r="R57" s="68"/>
      <c r="S57" s="69"/>
      <c r="T57" s="70"/>
      <c r="U57" s="75"/>
      <c r="V57" s="70"/>
      <c r="W57" s="70"/>
      <c r="X57" s="69"/>
      <c r="Y57" s="72"/>
    </row>
    <row r="58" spans="1:26" s="73" customFormat="1" ht="17.25" customHeight="1">
      <c r="A58" s="101"/>
      <c r="B58" s="102" t="s">
        <v>67</v>
      </c>
      <c r="C58" s="74"/>
      <c r="D58" s="74"/>
      <c r="E58" s="84" t="s">
        <v>43</v>
      </c>
      <c r="F58" s="307">
        <v>6144</v>
      </c>
      <c r="G58" s="309">
        <v>4287</v>
      </c>
      <c r="H58" s="307">
        <v>3418</v>
      </c>
      <c r="I58" s="308">
        <v>79.7</v>
      </c>
      <c r="J58" s="307">
        <v>3577</v>
      </c>
      <c r="K58" s="308">
        <v>83.4</v>
      </c>
      <c r="L58" s="307">
        <v>2765</v>
      </c>
      <c r="M58" s="305">
        <v>64.5</v>
      </c>
      <c r="N58" s="101"/>
      <c r="O58" s="101" t="s">
        <v>68</v>
      </c>
      <c r="P58" s="66"/>
      <c r="Q58" s="67"/>
      <c r="R58" s="68"/>
      <c r="S58" s="69"/>
      <c r="T58" s="70"/>
      <c r="U58" s="75"/>
      <c r="V58" s="70"/>
      <c r="W58" s="70"/>
      <c r="X58" s="69"/>
      <c r="Y58" s="72"/>
    </row>
    <row r="59" spans="1:26" s="73" customFormat="1" ht="17.25" customHeight="1">
      <c r="A59" s="101"/>
      <c r="B59" s="102" t="s">
        <v>104</v>
      </c>
      <c r="C59" s="74"/>
      <c r="D59" s="74"/>
      <c r="E59" s="84" t="s">
        <v>43</v>
      </c>
      <c r="F59" s="307">
        <v>1590</v>
      </c>
      <c r="G59" s="309">
        <v>1178</v>
      </c>
      <c r="H59" s="307">
        <v>781</v>
      </c>
      <c r="I59" s="308">
        <v>65.400000000000006</v>
      </c>
      <c r="J59" s="307">
        <v>347</v>
      </c>
      <c r="K59" s="308">
        <v>29.4</v>
      </c>
      <c r="L59" s="307">
        <v>1065</v>
      </c>
      <c r="M59" s="305">
        <v>90.4</v>
      </c>
      <c r="N59" s="101"/>
      <c r="O59" s="101" t="s">
        <v>115</v>
      </c>
      <c r="P59" s="66"/>
      <c r="Q59" s="67"/>
      <c r="R59" s="68"/>
      <c r="S59" s="69"/>
      <c r="U59" s="75"/>
      <c r="V59" s="70"/>
      <c r="W59" s="70"/>
      <c r="X59" s="69"/>
      <c r="Y59" s="72"/>
    </row>
    <row r="60" spans="1:26" s="73" customFormat="1" ht="2.25" customHeight="1">
      <c r="A60" s="101"/>
      <c r="B60" s="102"/>
      <c r="C60" s="74"/>
      <c r="D60" s="74"/>
      <c r="E60" s="84"/>
      <c r="F60" s="300"/>
      <c r="G60" s="103"/>
      <c r="H60" s="112"/>
      <c r="I60" s="104"/>
      <c r="J60" s="112"/>
      <c r="K60" s="104"/>
      <c r="L60" s="112"/>
      <c r="M60" s="299"/>
      <c r="N60" s="77"/>
      <c r="O60" s="77"/>
      <c r="P60" s="66"/>
      <c r="Q60" s="67"/>
      <c r="R60" s="68"/>
      <c r="S60" s="69"/>
      <c r="T60" s="70"/>
      <c r="U60" s="75"/>
      <c r="V60" s="70"/>
      <c r="W60" s="70"/>
      <c r="X60" s="69"/>
      <c r="Y60" s="72"/>
    </row>
    <row r="61" spans="1:26" s="45" customFormat="1" ht="3" customHeight="1">
      <c r="A61" s="113"/>
      <c r="B61" s="114"/>
      <c r="C61" s="113"/>
      <c r="D61" s="113"/>
      <c r="E61" s="113"/>
      <c r="F61" s="113"/>
      <c r="G61" s="113"/>
      <c r="H61" s="115"/>
      <c r="I61" s="115"/>
      <c r="J61" s="115"/>
      <c r="K61" s="115"/>
      <c r="L61" s="115"/>
      <c r="M61" s="115"/>
      <c r="N61" s="60"/>
      <c r="O61" s="116"/>
      <c r="P61" s="60"/>
      <c r="Q61" s="109"/>
      <c r="R61" s="109"/>
      <c r="S61" s="109"/>
      <c r="T61" s="109"/>
      <c r="U61" s="109"/>
      <c r="V61" s="109"/>
      <c r="W61" s="109"/>
      <c r="X61" s="109"/>
      <c r="Y61" s="60"/>
      <c r="Z61" s="53"/>
    </row>
    <row r="62" spans="1:26" s="117" customFormat="1" ht="16.5" customHeight="1">
      <c r="A62" s="73"/>
      <c r="B62" s="73" t="s">
        <v>74</v>
      </c>
      <c r="C62" s="73"/>
      <c r="D62" s="73"/>
      <c r="E62" s="73"/>
      <c r="F62" s="73"/>
      <c r="G62" s="73"/>
      <c r="H62" s="69"/>
      <c r="I62" s="69"/>
      <c r="J62" s="69"/>
      <c r="K62" s="69"/>
      <c r="L62" s="69"/>
      <c r="M62" s="69"/>
      <c r="N62" s="118"/>
      <c r="O62" s="119"/>
      <c r="P62" s="72"/>
      <c r="Q62" s="73"/>
      <c r="R62" s="73"/>
      <c r="S62" s="73"/>
      <c r="T62" s="73"/>
      <c r="U62" s="73"/>
      <c r="V62" s="73"/>
      <c r="W62" s="73"/>
      <c r="X62" s="73"/>
      <c r="Y62" s="120"/>
      <c r="Z62" s="73"/>
    </row>
    <row r="63" spans="1:26" s="122" customFormat="1" ht="15.75" customHeight="1">
      <c r="A63" s="117"/>
      <c r="B63" s="117" t="s">
        <v>69</v>
      </c>
      <c r="C63" s="117"/>
      <c r="D63" s="117"/>
      <c r="E63" s="117"/>
      <c r="F63" s="117"/>
      <c r="G63" s="117"/>
      <c r="H63" s="121"/>
      <c r="I63" s="121"/>
      <c r="J63" s="121"/>
      <c r="K63" s="121"/>
      <c r="L63" s="121"/>
      <c r="M63" s="121"/>
      <c r="N63" s="118"/>
      <c r="O63" s="119"/>
      <c r="P63" s="72"/>
      <c r="Q63" s="73"/>
      <c r="R63" s="73"/>
      <c r="S63" s="73"/>
      <c r="T63" s="73"/>
      <c r="U63" s="73"/>
      <c r="V63" s="73"/>
      <c r="W63" s="73"/>
      <c r="X63" s="73"/>
      <c r="Y63" s="117"/>
    </row>
    <row r="64" spans="1:26" s="127" customFormat="1" ht="25.5" customHeight="1">
      <c r="A64" s="123"/>
      <c r="B64" s="137"/>
      <c r="C64" s="123"/>
      <c r="D64" s="123"/>
      <c r="E64" s="123"/>
      <c r="F64" s="123"/>
      <c r="G64" s="123"/>
      <c r="H64" s="124"/>
      <c r="I64" s="124"/>
      <c r="J64" s="124"/>
      <c r="K64" s="124"/>
      <c r="L64" s="124"/>
      <c r="M64" s="124"/>
      <c r="N64" s="125"/>
      <c r="O64" s="126"/>
      <c r="P64" s="60"/>
      <c r="Q64" s="109"/>
      <c r="R64" s="109"/>
      <c r="S64" s="109"/>
      <c r="T64" s="109"/>
      <c r="U64" s="109"/>
      <c r="V64" s="109"/>
      <c r="W64" s="109"/>
      <c r="X64" s="109"/>
      <c r="Y64" s="45"/>
    </row>
    <row r="65" spans="1:26" s="127" customFormat="1" ht="25.5" customHeight="1">
      <c r="A65" s="36"/>
      <c r="B65" s="128"/>
      <c r="C65" s="36"/>
      <c r="D65" s="36"/>
      <c r="E65" s="36"/>
      <c r="F65" s="36"/>
      <c r="G65" s="36"/>
      <c r="H65" s="124"/>
      <c r="I65" s="124"/>
      <c r="J65" s="124"/>
      <c r="K65" s="124"/>
      <c r="L65" s="124"/>
      <c r="M65" s="124"/>
      <c r="N65" s="125"/>
      <c r="O65" s="126"/>
      <c r="P65" s="60"/>
      <c r="Q65" s="44"/>
      <c r="R65" s="44"/>
      <c r="S65" s="44"/>
      <c r="T65" s="44"/>
      <c r="U65" s="44"/>
      <c r="V65" s="44"/>
      <c r="W65" s="44"/>
      <c r="X65" s="44"/>
      <c r="Y65" s="45"/>
      <c r="Z65" s="36"/>
    </row>
    <row r="66" spans="1:26" ht="25.5" customHeight="1">
      <c r="A66" s="36"/>
      <c r="B66" s="128"/>
      <c r="C66" s="36"/>
      <c r="D66" s="36"/>
      <c r="E66" s="36"/>
      <c r="F66" s="36"/>
      <c r="G66" s="36"/>
      <c r="Q66" s="44"/>
      <c r="R66" s="44"/>
      <c r="S66" s="44"/>
      <c r="T66" s="44"/>
      <c r="U66" s="44"/>
      <c r="V66" s="44"/>
      <c r="W66" s="44"/>
      <c r="X66" s="44"/>
      <c r="Y66" s="36"/>
      <c r="Z66" s="36"/>
    </row>
    <row r="67" spans="1:26" ht="25.5" customHeight="1"/>
    <row r="68" spans="1:26" ht="25.5" customHeight="1"/>
    <row r="69" spans="1:26" ht="25.5" customHeight="1"/>
    <row r="70" spans="1:26" ht="25.5" customHeight="1"/>
    <row r="71" spans="1:26" ht="25.5" customHeight="1"/>
    <row r="72" spans="1:26" ht="25.5" customHeight="1"/>
    <row r="73" spans="1:26" ht="25.5" customHeight="1"/>
    <row r="74" spans="1:26" ht="25.5" customHeight="1"/>
    <row r="75" spans="1:26" ht="25.5" customHeight="1"/>
    <row r="76" spans="1:26" ht="25.5" customHeight="1"/>
  </sheetData>
  <mergeCells count="21">
    <mergeCell ref="H5:M5"/>
    <mergeCell ref="A6:D7"/>
    <mergeCell ref="H6:I6"/>
    <mergeCell ref="J6:K6"/>
    <mergeCell ref="L6:M6"/>
    <mergeCell ref="N9:O9"/>
    <mergeCell ref="H35:M35"/>
    <mergeCell ref="N6:O7"/>
    <mergeCell ref="A10:O10"/>
    <mergeCell ref="A19:O19"/>
    <mergeCell ref="U36:X37"/>
    <mergeCell ref="A39:O39"/>
    <mergeCell ref="A55:O55"/>
    <mergeCell ref="A41:O41"/>
    <mergeCell ref="A45:O45"/>
    <mergeCell ref="A48:O48"/>
    <mergeCell ref="H36:I36"/>
    <mergeCell ref="J36:K36"/>
    <mergeCell ref="L36:M36"/>
    <mergeCell ref="N36:O37"/>
    <mergeCell ref="A36:D37"/>
  </mergeCells>
  <phoneticPr fontId="4" type="noConversion"/>
  <pageMargins left="0.55118110236220474" right="0.35433070866141736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R31"/>
  <sheetViews>
    <sheetView showGridLines="0" workbookViewId="0">
      <selection activeCell="T34" sqref="T34"/>
    </sheetView>
  </sheetViews>
  <sheetFormatPr defaultRowHeight="18.75"/>
  <cols>
    <col min="1" max="1" width="0.7109375" style="2" customWidth="1"/>
    <col min="2" max="2" width="6" style="2" customWidth="1"/>
    <col min="3" max="3" width="5.42578125" style="2" customWidth="1"/>
    <col min="4" max="4" width="1.28515625" style="2" customWidth="1"/>
    <col min="5" max="5" width="6.7109375" style="2" customWidth="1"/>
    <col min="6" max="6" width="5.5703125" style="2" customWidth="1"/>
    <col min="7" max="7" width="0.5703125" style="2" customWidth="1"/>
    <col min="8" max="8" width="5.42578125" style="2" customWidth="1"/>
    <col min="9" max="9" width="0.5703125" style="2" customWidth="1"/>
    <col min="10" max="10" width="5.140625" style="2" customWidth="1"/>
    <col min="11" max="11" width="0.5703125" style="2" customWidth="1"/>
    <col min="12" max="12" width="5.5703125" style="2" customWidth="1"/>
    <col min="13" max="13" width="0.7109375" style="2" customWidth="1"/>
    <col min="14" max="14" width="4.5703125" style="2" customWidth="1"/>
    <col min="15" max="15" width="0.42578125" style="2" customWidth="1"/>
    <col min="16" max="16" width="4.7109375" style="2" customWidth="1"/>
    <col min="17" max="17" width="0.5703125" style="2" customWidth="1"/>
    <col min="18" max="18" width="4.5703125" style="2" customWidth="1"/>
    <col min="19" max="19" width="0.5703125" style="2" customWidth="1"/>
    <col min="20" max="20" width="5.28515625" style="2" customWidth="1"/>
    <col min="21" max="21" width="0.5703125" style="2" customWidth="1"/>
    <col min="22" max="22" width="5.28515625" style="2" customWidth="1"/>
    <col min="23" max="23" width="0.5703125" style="2" customWidth="1"/>
    <col min="24" max="24" width="6.7109375" style="2" customWidth="1"/>
    <col min="25" max="25" width="5.42578125" style="2" customWidth="1"/>
    <col min="26" max="26" width="0.5703125" style="2" customWidth="1"/>
    <col min="27" max="27" width="5.5703125" style="2" customWidth="1"/>
    <col min="28" max="28" width="0.5703125" style="2" customWidth="1"/>
    <col min="29" max="29" width="5.28515625" style="2" customWidth="1"/>
    <col min="30" max="30" width="0.5703125" style="2" customWidth="1"/>
    <col min="31" max="31" width="5.5703125" style="2" customWidth="1"/>
    <col min="32" max="32" width="0.5703125" style="2" customWidth="1"/>
    <col min="33" max="33" width="4.5703125" style="2" customWidth="1"/>
    <col min="34" max="34" width="0.5703125" style="2" customWidth="1"/>
    <col min="35" max="35" width="4.7109375" style="2" customWidth="1"/>
    <col min="36" max="36" width="0.5703125" style="2" customWidth="1"/>
    <col min="37" max="37" width="4.5703125" style="2" customWidth="1"/>
    <col min="38" max="38" width="0.5703125" style="2" customWidth="1"/>
    <col min="39" max="39" width="5.28515625" style="2" customWidth="1"/>
    <col min="40" max="40" width="0.5703125" style="2" customWidth="1"/>
    <col min="41" max="41" width="5.42578125" style="2" customWidth="1"/>
    <col min="42" max="43" width="0.5703125" style="2" customWidth="1"/>
    <col min="44" max="44" width="13" style="2" customWidth="1"/>
    <col min="45" max="45" width="2.28515625" style="2" customWidth="1"/>
    <col min="46" max="46" width="4.140625" style="2" customWidth="1"/>
    <col min="47" max="16384" width="9.140625" style="2"/>
  </cols>
  <sheetData>
    <row r="1" spans="1:44" s="3" customFormat="1">
      <c r="B1" s="3" t="s">
        <v>0</v>
      </c>
      <c r="C1" s="4">
        <v>20.2</v>
      </c>
      <c r="D1" s="3" t="s">
        <v>252</v>
      </c>
    </row>
    <row r="2" spans="1:44" s="6" customFormat="1">
      <c r="B2" s="3" t="s">
        <v>75</v>
      </c>
      <c r="C2" s="4">
        <v>20.2</v>
      </c>
      <c r="D2" s="3" t="s">
        <v>253</v>
      </c>
    </row>
    <row r="3" spans="1:44" ht="6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4" ht="21.75" customHeight="1">
      <c r="A4" s="354" t="s">
        <v>36</v>
      </c>
      <c r="B4" s="348"/>
      <c r="C4" s="348"/>
      <c r="D4" s="341"/>
      <c r="E4" s="337" t="s">
        <v>246</v>
      </c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9"/>
      <c r="X4" s="337" t="s">
        <v>244</v>
      </c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9"/>
      <c r="AQ4" s="340" t="s">
        <v>37</v>
      </c>
      <c r="AR4" s="348"/>
    </row>
    <row r="5" spans="1:44" s="5" customFormat="1" ht="24" customHeight="1">
      <c r="A5" s="355"/>
      <c r="B5" s="355"/>
      <c r="C5" s="355"/>
      <c r="D5" s="344"/>
      <c r="E5" s="172"/>
      <c r="F5" s="349" t="s">
        <v>130</v>
      </c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172"/>
      <c r="Y5" s="349" t="s">
        <v>130</v>
      </c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350"/>
      <c r="AQ5" s="343"/>
      <c r="AR5" s="347"/>
    </row>
    <row r="6" spans="1:44" s="5" customFormat="1" ht="21.75" customHeight="1">
      <c r="A6" s="355"/>
      <c r="B6" s="355"/>
      <c r="C6" s="355"/>
      <c r="D6" s="344"/>
      <c r="E6" s="173"/>
      <c r="F6" s="340" t="s">
        <v>4</v>
      </c>
      <c r="G6" s="348"/>
      <c r="H6" s="348"/>
      <c r="I6" s="348"/>
      <c r="J6" s="348"/>
      <c r="K6" s="341"/>
      <c r="L6" s="340" t="s">
        <v>16</v>
      </c>
      <c r="M6" s="341"/>
      <c r="N6" s="174"/>
      <c r="O6" s="174"/>
      <c r="P6" s="340" t="s">
        <v>17</v>
      </c>
      <c r="Q6" s="341"/>
      <c r="R6" s="340"/>
      <c r="S6" s="341"/>
      <c r="T6" s="340" t="s">
        <v>26</v>
      </c>
      <c r="U6" s="341"/>
      <c r="V6" s="348" t="s">
        <v>26</v>
      </c>
      <c r="W6" s="348"/>
      <c r="X6" s="175"/>
      <c r="Y6" s="340" t="s">
        <v>4</v>
      </c>
      <c r="Z6" s="348"/>
      <c r="AA6" s="348"/>
      <c r="AB6" s="348"/>
      <c r="AC6" s="348"/>
      <c r="AD6" s="341"/>
      <c r="AE6" s="340" t="s">
        <v>16</v>
      </c>
      <c r="AF6" s="341"/>
      <c r="AG6" s="174"/>
      <c r="AH6" s="174"/>
      <c r="AI6" s="340" t="s">
        <v>17</v>
      </c>
      <c r="AJ6" s="341"/>
      <c r="AK6" s="340"/>
      <c r="AL6" s="341"/>
      <c r="AM6" s="340" t="s">
        <v>26</v>
      </c>
      <c r="AN6" s="341"/>
      <c r="AO6" s="340" t="s">
        <v>26</v>
      </c>
      <c r="AP6" s="341"/>
      <c r="AQ6" s="343"/>
      <c r="AR6" s="347"/>
    </row>
    <row r="7" spans="1:44" s="5" customFormat="1" ht="21.75" customHeight="1">
      <c r="A7" s="355"/>
      <c r="B7" s="355"/>
      <c r="C7" s="355"/>
      <c r="D7" s="344"/>
      <c r="E7" s="173" t="s">
        <v>1</v>
      </c>
      <c r="F7" s="345" t="s">
        <v>131</v>
      </c>
      <c r="G7" s="342"/>
      <c r="H7" s="342"/>
      <c r="I7" s="342"/>
      <c r="J7" s="342"/>
      <c r="K7" s="346"/>
      <c r="L7" s="343" t="s">
        <v>15</v>
      </c>
      <c r="M7" s="344"/>
      <c r="N7" s="343"/>
      <c r="O7" s="344"/>
      <c r="P7" s="343" t="s">
        <v>18</v>
      </c>
      <c r="Q7" s="344"/>
      <c r="R7" s="343" t="s">
        <v>21</v>
      </c>
      <c r="S7" s="344"/>
      <c r="T7" s="343" t="s">
        <v>25</v>
      </c>
      <c r="U7" s="344"/>
      <c r="V7" s="347" t="s">
        <v>27</v>
      </c>
      <c r="W7" s="347"/>
      <c r="X7" s="175" t="s">
        <v>1</v>
      </c>
      <c r="Y7" s="345" t="s">
        <v>131</v>
      </c>
      <c r="Z7" s="342"/>
      <c r="AA7" s="342"/>
      <c r="AB7" s="342"/>
      <c r="AC7" s="342"/>
      <c r="AD7" s="346"/>
      <c r="AE7" s="343" t="s">
        <v>15</v>
      </c>
      <c r="AF7" s="344"/>
      <c r="AG7" s="343"/>
      <c r="AH7" s="344"/>
      <c r="AI7" s="343" t="s">
        <v>18</v>
      </c>
      <c r="AJ7" s="344"/>
      <c r="AK7" s="343" t="s">
        <v>21</v>
      </c>
      <c r="AL7" s="344"/>
      <c r="AM7" s="343" t="s">
        <v>25</v>
      </c>
      <c r="AN7" s="344"/>
      <c r="AO7" s="343" t="s">
        <v>27</v>
      </c>
      <c r="AP7" s="347"/>
      <c r="AQ7" s="343"/>
      <c r="AR7" s="347"/>
    </row>
    <row r="8" spans="1:44" s="5" customFormat="1" ht="21.75" customHeight="1">
      <c r="A8" s="355"/>
      <c r="B8" s="355"/>
      <c r="C8" s="355"/>
      <c r="D8" s="344"/>
      <c r="E8" s="175" t="s">
        <v>3</v>
      </c>
      <c r="F8" s="340" t="s">
        <v>22</v>
      </c>
      <c r="G8" s="341"/>
      <c r="H8" s="340" t="s">
        <v>23</v>
      </c>
      <c r="I8" s="341"/>
      <c r="J8" s="347" t="s">
        <v>24</v>
      </c>
      <c r="K8" s="344"/>
      <c r="L8" s="343" t="s">
        <v>7</v>
      </c>
      <c r="M8" s="344"/>
      <c r="N8" s="343" t="s">
        <v>6</v>
      </c>
      <c r="O8" s="344"/>
      <c r="P8" s="343" t="s">
        <v>19</v>
      </c>
      <c r="Q8" s="344"/>
      <c r="R8" s="186" t="s">
        <v>20</v>
      </c>
      <c r="S8" s="185"/>
      <c r="T8" s="343" t="s">
        <v>8</v>
      </c>
      <c r="U8" s="344"/>
      <c r="V8" s="347" t="s">
        <v>128</v>
      </c>
      <c r="W8" s="347"/>
      <c r="X8" s="175" t="s">
        <v>3</v>
      </c>
      <c r="Y8" s="343" t="s">
        <v>22</v>
      </c>
      <c r="Z8" s="344"/>
      <c r="AA8" s="343" t="s">
        <v>23</v>
      </c>
      <c r="AB8" s="344"/>
      <c r="AC8" s="347" t="s">
        <v>24</v>
      </c>
      <c r="AD8" s="344"/>
      <c r="AE8" s="343" t="s">
        <v>7</v>
      </c>
      <c r="AF8" s="344"/>
      <c r="AG8" s="343" t="s">
        <v>6</v>
      </c>
      <c r="AH8" s="344"/>
      <c r="AI8" s="343" t="s">
        <v>19</v>
      </c>
      <c r="AJ8" s="344"/>
      <c r="AK8" s="176" t="s">
        <v>20</v>
      </c>
      <c r="AL8" s="177"/>
      <c r="AM8" s="343" t="s">
        <v>8</v>
      </c>
      <c r="AN8" s="344"/>
      <c r="AO8" s="343" t="s">
        <v>128</v>
      </c>
      <c r="AP8" s="347"/>
      <c r="AQ8" s="343"/>
      <c r="AR8" s="347"/>
    </row>
    <row r="9" spans="1:44" s="5" customFormat="1" ht="21.75" customHeight="1">
      <c r="A9" s="342"/>
      <c r="B9" s="342"/>
      <c r="C9" s="342"/>
      <c r="D9" s="346"/>
      <c r="E9" s="180"/>
      <c r="F9" s="345" t="s">
        <v>122</v>
      </c>
      <c r="G9" s="346"/>
      <c r="H9" s="345" t="s">
        <v>9</v>
      </c>
      <c r="I9" s="346"/>
      <c r="J9" s="345" t="s">
        <v>10</v>
      </c>
      <c r="K9" s="346"/>
      <c r="L9" s="345" t="s">
        <v>125</v>
      </c>
      <c r="M9" s="346"/>
      <c r="N9" s="183" t="s">
        <v>125</v>
      </c>
      <c r="O9" s="184"/>
      <c r="P9" s="345" t="s">
        <v>129</v>
      </c>
      <c r="Q9" s="346"/>
      <c r="R9" s="183" t="s">
        <v>127</v>
      </c>
      <c r="S9" s="184"/>
      <c r="T9" s="345" t="s">
        <v>136</v>
      </c>
      <c r="U9" s="346"/>
      <c r="V9" s="342" t="s">
        <v>137</v>
      </c>
      <c r="W9" s="342"/>
      <c r="X9" s="180"/>
      <c r="Y9" s="345" t="s">
        <v>122</v>
      </c>
      <c r="Z9" s="346"/>
      <c r="AA9" s="345" t="s">
        <v>9</v>
      </c>
      <c r="AB9" s="346"/>
      <c r="AC9" s="342" t="s">
        <v>10</v>
      </c>
      <c r="AD9" s="346"/>
      <c r="AE9" s="345" t="s">
        <v>125</v>
      </c>
      <c r="AF9" s="346"/>
      <c r="AG9" s="176" t="s">
        <v>125</v>
      </c>
      <c r="AH9" s="177"/>
      <c r="AI9" s="345" t="s">
        <v>129</v>
      </c>
      <c r="AJ9" s="346"/>
      <c r="AK9" s="178" t="s">
        <v>127</v>
      </c>
      <c r="AL9" s="179"/>
      <c r="AM9" s="345" t="s">
        <v>136</v>
      </c>
      <c r="AN9" s="346"/>
      <c r="AO9" s="345" t="s">
        <v>137</v>
      </c>
      <c r="AP9" s="346"/>
      <c r="AQ9" s="345"/>
      <c r="AR9" s="342"/>
    </row>
    <row r="10" spans="1:44" s="17" customFormat="1" ht="3" customHeight="1">
      <c r="A10" s="28"/>
      <c r="B10" s="28"/>
      <c r="C10" s="28"/>
      <c r="D10" s="18"/>
      <c r="E10" s="33"/>
      <c r="F10" s="131"/>
      <c r="G10" s="132"/>
      <c r="H10" s="131"/>
      <c r="I10" s="132"/>
      <c r="J10" s="131"/>
      <c r="K10" s="132"/>
      <c r="L10" s="131"/>
      <c r="M10" s="132"/>
      <c r="N10" s="131"/>
      <c r="O10" s="132"/>
      <c r="P10" s="131"/>
      <c r="Q10" s="132"/>
      <c r="R10" s="131"/>
      <c r="S10" s="132"/>
      <c r="T10" s="131"/>
      <c r="U10" s="132"/>
      <c r="V10" s="133"/>
      <c r="W10" s="133"/>
      <c r="X10" s="33"/>
      <c r="Y10" s="10"/>
      <c r="Z10" s="13"/>
      <c r="AA10" s="10"/>
      <c r="AB10" s="13"/>
      <c r="AC10" s="32"/>
      <c r="AD10" s="32"/>
      <c r="AE10" s="10"/>
      <c r="AF10" s="13"/>
      <c r="AG10" s="163"/>
      <c r="AH10" s="164"/>
      <c r="AI10" s="10"/>
      <c r="AJ10" s="13"/>
      <c r="AK10" s="32"/>
      <c r="AL10" s="32"/>
      <c r="AM10" s="10"/>
      <c r="AN10" s="13"/>
      <c r="AO10" s="32"/>
      <c r="AP10" s="32"/>
      <c r="AQ10" s="29"/>
      <c r="AR10" s="28"/>
    </row>
    <row r="11" spans="1:44" s="5" customFormat="1" ht="24" customHeight="1">
      <c r="A11" s="351" t="s">
        <v>2</v>
      </c>
      <c r="B11" s="351"/>
      <c r="C11" s="351"/>
      <c r="D11" s="352"/>
      <c r="E11" s="204">
        <f>SUM(E12:E14)</f>
        <v>4</v>
      </c>
      <c r="F11" s="195" t="s">
        <v>241</v>
      </c>
      <c r="G11" s="190">
        <f t="shared" ref="G11:U11" si="0">SUM(G12:G14)</f>
        <v>0</v>
      </c>
      <c r="H11" s="195">
        <f t="shared" si="0"/>
        <v>2</v>
      </c>
      <c r="I11" s="190">
        <f t="shared" si="0"/>
        <v>0</v>
      </c>
      <c r="J11" s="195" t="s">
        <v>241</v>
      </c>
      <c r="K11" s="190">
        <f t="shared" si="0"/>
        <v>0</v>
      </c>
      <c r="L11" s="195">
        <f t="shared" si="0"/>
        <v>2</v>
      </c>
      <c r="M11" s="190">
        <f t="shared" si="0"/>
        <v>0</v>
      </c>
      <c r="N11" s="195" t="s">
        <v>241</v>
      </c>
      <c r="O11" s="190">
        <f t="shared" si="0"/>
        <v>0</v>
      </c>
      <c r="P11" s="195" t="s">
        <v>241</v>
      </c>
      <c r="Q11" s="190">
        <f t="shared" si="0"/>
        <v>0</v>
      </c>
      <c r="R11" s="195" t="s">
        <v>241</v>
      </c>
      <c r="S11" s="190" t="s">
        <v>241</v>
      </c>
      <c r="T11" s="195" t="s">
        <v>241</v>
      </c>
      <c r="U11" s="190">
        <f t="shared" si="0"/>
        <v>0</v>
      </c>
      <c r="V11" s="189" t="s">
        <v>241</v>
      </c>
      <c r="W11" s="6"/>
      <c r="X11" s="204">
        <v>4</v>
      </c>
      <c r="Y11" s="195" t="s">
        <v>241</v>
      </c>
      <c r="Z11" s="190">
        <v>0</v>
      </c>
      <c r="AA11" s="195">
        <v>2</v>
      </c>
      <c r="AB11" s="190">
        <v>0</v>
      </c>
      <c r="AC11" s="26" t="s">
        <v>241</v>
      </c>
      <c r="AD11" s="26">
        <v>0</v>
      </c>
      <c r="AE11" s="195">
        <v>2</v>
      </c>
      <c r="AF11" s="190">
        <v>0</v>
      </c>
      <c r="AG11" s="195" t="s">
        <v>241</v>
      </c>
      <c r="AH11" s="190">
        <v>0</v>
      </c>
      <c r="AI11" s="195" t="s">
        <v>241</v>
      </c>
      <c r="AJ11" s="190">
        <v>0</v>
      </c>
      <c r="AK11" s="26" t="s">
        <v>241</v>
      </c>
      <c r="AL11" s="26" t="s">
        <v>241</v>
      </c>
      <c r="AM11" s="195" t="s">
        <v>241</v>
      </c>
      <c r="AN11" s="190">
        <v>0</v>
      </c>
      <c r="AO11" s="26" t="s">
        <v>241</v>
      </c>
      <c r="AQ11" s="353" t="s">
        <v>3</v>
      </c>
      <c r="AR11" s="351"/>
    </row>
    <row r="12" spans="1:44" s="5" customFormat="1" ht="17.25">
      <c r="A12" s="151"/>
      <c r="B12" s="203" t="s">
        <v>132</v>
      </c>
      <c r="C12" s="203"/>
      <c r="D12" s="181"/>
      <c r="E12" s="140" t="s">
        <v>241</v>
      </c>
      <c r="F12" s="192" t="s">
        <v>241</v>
      </c>
      <c r="G12" s="193"/>
      <c r="H12" s="192" t="s">
        <v>241</v>
      </c>
      <c r="I12" s="193"/>
      <c r="J12" s="170" t="s">
        <v>241</v>
      </c>
      <c r="K12" s="170"/>
      <c r="L12" s="192" t="s">
        <v>241</v>
      </c>
      <c r="M12" s="193"/>
      <c r="N12" s="192" t="s">
        <v>241</v>
      </c>
      <c r="O12" s="193"/>
      <c r="P12" s="192" t="s">
        <v>241</v>
      </c>
      <c r="Q12" s="193"/>
      <c r="R12" s="192" t="s">
        <v>241</v>
      </c>
      <c r="S12" s="193"/>
      <c r="T12" s="192" t="s">
        <v>241</v>
      </c>
      <c r="U12" s="193"/>
      <c r="V12" s="170" t="s">
        <v>241</v>
      </c>
      <c r="X12" s="140" t="s">
        <v>241</v>
      </c>
      <c r="Y12" s="192" t="s">
        <v>241</v>
      </c>
      <c r="Z12" s="193"/>
      <c r="AA12" s="192" t="s">
        <v>241</v>
      </c>
      <c r="AB12" s="193"/>
      <c r="AC12" s="170" t="s">
        <v>241</v>
      </c>
      <c r="AD12" s="170"/>
      <c r="AE12" s="192" t="s">
        <v>241</v>
      </c>
      <c r="AF12" s="193"/>
      <c r="AG12" s="170" t="s">
        <v>241</v>
      </c>
      <c r="AH12" s="170"/>
      <c r="AI12" s="192" t="s">
        <v>241</v>
      </c>
      <c r="AJ12" s="193"/>
      <c r="AK12" s="170" t="s">
        <v>241</v>
      </c>
      <c r="AL12" s="170"/>
      <c r="AM12" s="192" t="s">
        <v>241</v>
      </c>
      <c r="AN12" s="193"/>
      <c r="AO12" s="170" t="s">
        <v>241</v>
      </c>
      <c r="AQ12" s="182"/>
      <c r="AR12" s="9" t="s">
        <v>251</v>
      </c>
    </row>
    <row r="13" spans="1:44" s="5" customFormat="1" ht="17.25">
      <c r="A13" s="151"/>
      <c r="B13" s="203" t="s">
        <v>247</v>
      </c>
      <c r="C13" s="203"/>
      <c r="D13" s="181"/>
      <c r="E13" s="140">
        <f t="shared" ref="E13:E14" si="1">SUM(F13:V13)</f>
        <v>2</v>
      </c>
      <c r="F13" s="191" t="s">
        <v>241</v>
      </c>
      <c r="G13" s="193"/>
      <c r="H13" s="192">
        <v>1</v>
      </c>
      <c r="I13" s="193"/>
      <c r="J13" s="170" t="s">
        <v>241</v>
      </c>
      <c r="K13" s="170"/>
      <c r="L13" s="192">
        <v>1</v>
      </c>
      <c r="M13" s="193"/>
      <c r="N13" s="192" t="s">
        <v>241</v>
      </c>
      <c r="O13" s="193"/>
      <c r="P13" s="192" t="s">
        <v>241</v>
      </c>
      <c r="Q13" s="193"/>
      <c r="R13" s="192" t="s">
        <v>241</v>
      </c>
      <c r="S13" s="193"/>
      <c r="T13" s="191" t="s">
        <v>241</v>
      </c>
      <c r="U13" s="193"/>
      <c r="V13" s="170" t="s">
        <v>241</v>
      </c>
      <c r="X13" s="140">
        <v>2</v>
      </c>
      <c r="Y13" s="192" t="s">
        <v>241</v>
      </c>
      <c r="Z13" s="193"/>
      <c r="AA13" s="192">
        <v>1</v>
      </c>
      <c r="AB13" s="193"/>
      <c r="AC13" s="170" t="s">
        <v>241</v>
      </c>
      <c r="AD13" s="170"/>
      <c r="AE13" s="192">
        <v>1</v>
      </c>
      <c r="AF13" s="193"/>
      <c r="AG13" s="170" t="s">
        <v>241</v>
      </c>
      <c r="AH13" s="170"/>
      <c r="AI13" s="192" t="s">
        <v>241</v>
      </c>
      <c r="AJ13" s="193"/>
      <c r="AK13" s="170" t="s">
        <v>241</v>
      </c>
      <c r="AL13" s="170"/>
      <c r="AM13" s="192" t="s">
        <v>241</v>
      </c>
      <c r="AN13" s="193"/>
      <c r="AO13" s="170" t="s">
        <v>241</v>
      </c>
      <c r="AQ13" s="15"/>
      <c r="AR13" s="9" t="s">
        <v>249</v>
      </c>
    </row>
    <row r="14" spans="1:44" s="5" customFormat="1" ht="17.25">
      <c r="A14" s="17"/>
      <c r="B14" s="203" t="s">
        <v>248</v>
      </c>
      <c r="C14" s="203"/>
      <c r="D14" s="16"/>
      <c r="E14" s="140">
        <f t="shared" si="1"/>
        <v>2</v>
      </c>
      <c r="F14" s="191" t="s">
        <v>241</v>
      </c>
      <c r="G14" s="193"/>
      <c r="H14" s="192">
        <v>1</v>
      </c>
      <c r="I14" s="193"/>
      <c r="J14" s="170" t="s">
        <v>241</v>
      </c>
      <c r="K14" s="170"/>
      <c r="L14" s="192">
        <v>1</v>
      </c>
      <c r="M14" s="193"/>
      <c r="N14" s="170" t="s">
        <v>241</v>
      </c>
      <c r="O14" s="170"/>
      <c r="P14" s="192" t="s">
        <v>241</v>
      </c>
      <c r="Q14" s="193"/>
      <c r="R14" s="192" t="s">
        <v>241</v>
      </c>
      <c r="S14" s="193"/>
      <c r="T14" s="191" t="s">
        <v>241</v>
      </c>
      <c r="U14" s="193"/>
      <c r="V14" s="170" t="s">
        <v>241</v>
      </c>
      <c r="X14" s="140">
        <v>2</v>
      </c>
      <c r="Y14" s="192" t="s">
        <v>241</v>
      </c>
      <c r="Z14" s="193"/>
      <c r="AA14" s="192">
        <v>1</v>
      </c>
      <c r="AB14" s="193"/>
      <c r="AC14" s="170" t="s">
        <v>241</v>
      </c>
      <c r="AD14" s="170"/>
      <c r="AE14" s="192">
        <v>1</v>
      </c>
      <c r="AF14" s="193"/>
      <c r="AG14" s="170" t="s">
        <v>241</v>
      </c>
      <c r="AH14" s="170"/>
      <c r="AI14" s="192" t="s">
        <v>241</v>
      </c>
      <c r="AJ14" s="193"/>
      <c r="AK14" s="170" t="s">
        <v>241</v>
      </c>
      <c r="AL14" s="170"/>
      <c r="AM14" s="192" t="s">
        <v>241</v>
      </c>
      <c r="AN14" s="193"/>
      <c r="AO14" s="170" t="s">
        <v>241</v>
      </c>
      <c r="AQ14" s="15"/>
      <c r="AR14" s="9" t="s">
        <v>250</v>
      </c>
    </row>
    <row r="15" spans="1:44" s="5" customFormat="1" ht="17.25">
      <c r="A15" s="17"/>
      <c r="B15" s="17"/>
      <c r="C15" s="17"/>
      <c r="D15" s="16"/>
      <c r="E15" s="34"/>
      <c r="F15" s="17"/>
      <c r="G15" s="16"/>
      <c r="H15" s="15"/>
      <c r="I15" s="16"/>
      <c r="L15" s="15"/>
      <c r="M15" s="16"/>
      <c r="P15" s="15"/>
      <c r="Q15" s="16"/>
      <c r="T15" s="15"/>
      <c r="U15" s="16"/>
      <c r="X15" s="34"/>
      <c r="Y15" s="15"/>
      <c r="Z15" s="16"/>
      <c r="AA15" s="15"/>
      <c r="AB15" s="16"/>
      <c r="AE15" s="15"/>
      <c r="AF15" s="16"/>
      <c r="AI15" s="15"/>
      <c r="AJ15" s="16"/>
      <c r="AM15" s="15"/>
      <c r="AN15" s="16"/>
      <c r="AQ15" s="15"/>
      <c r="AR15" s="17"/>
    </row>
    <row r="16" spans="1:44" s="5" customFormat="1" ht="17.25">
      <c r="A16" s="17"/>
      <c r="B16" s="17"/>
      <c r="C16" s="17"/>
      <c r="D16" s="16"/>
      <c r="E16" s="17"/>
      <c r="F16" s="15"/>
      <c r="G16" s="16"/>
      <c r="H16" s="15"/>
      <c r="I16" s="16"/>
      <c r="L16" s="15"/>
      <c r="M16" s="16"/>
      <c r="P16" s="15"/>
      <c r="Q16" s="16"/>
      <c r="T16" s="15"/>
      <c r="U16" s="16"/>
      <c r="X16" s="34"/>
      <c r="Y16" s="15"/>
      <c r="Z16" s="16"/>
      <c r="AA16" s="15"/>
      <c r="AB16" s="16"/>
      <c r="AE16" s="15"/>
      <c r="AF16" s="16"/>
      <c r="AI16" s="15"/>
      <c r="AJ16" s="16"/>
      <c r="AM16" s="15"/>
      <c r="AN16" s="16"/>
      <c r="AQ16" s="15"/>
      <c r="AR16" s="17"/>
    </row>
    <row r="17" spans="1:44" s="5" customFormat="1" ht="17.25">
      <c r="A17" s="17"/>
      <c r="B17" s="17"/>
      <c r="C17" s="17"/>
      <c r="D17" s="16"/>
      <c r="E17" s="17"/>
      <c r="F17" s="15"/>
      <c r="G17" s="16"/>
      <c r="H17" s="15"/>
      <c r="I17" s="16"/>
      <c r="L17" s="15"/>
      <c r="M17" s="16"/>
      <c r="P17" s="15"/>
      <c r="Q17" s="16"/>
      <c r="T17" s="15"/>
      <c r="U17" s="16"/>
      <c r="X17" s="34"/>
      <c r="Y17" s="15"/>
      <c r="Z17" s="16"/>
      <c r="AA17" s="15"/>
      <c r="AB17" s="16"/>
      <c r="AE17" s="15"/>
      <c r="AF17" s="16"/>
      <c r="AI17" s="15"/>
      <c r="AJ17" s="16"/>
      <c r="AM17" s="15"/>
      <c r="AN17" s="16"/>
      <c r="AQ17" s="15"/>
      <c r="AR17" s="17"/>
    </row>
    <row r="18" spans="1:44" s="5" customFormat="1" ht="17.25">
      <c r="A18" s="17"/>
      <c r="B18" s="17"/>
      <c r="C18" s="17"/>
      <c r="D18" s="16"/>
      <c r="E18" s="17"/>
      <c r="F18" s="15"/>
      <c r="G18" s="16"/>
      <c r="H18" s="15"/>
      <c r="I18" s="16"/>
      <c r="L18" s="15"/>
      <c r="M18" s="16"/>
      <c r="P18" s="15"/>
      <c r="Q18" s="16"/>
      <c r="T18" s="15"/>
      <c r="U18" s="16"/>
      <c r="X18" s="34"/>
      <c r="Y18" s="15"/>
      <c r="Z18" s="16"/>
      <c r="AA18" s="15"/>
      <c r="AB18" s="16"/>
      <c r="AE18" s="15"/>
      <c r="AF18" s="16"/>
      <c r="AI18" s="15"/>
      <c r="AJ18" s="16"/>
      <c r="AM18" s="15"/>
      <c r="AN18" s="16"/>
      <c r="AQ18" s="15"/>
      <c r="AR18" s="17"/>
    </row>
    <row r="19" spans="1:44" s="5" customFormat="1" ht="17.25">
      <c r="A19" s="17"/>
      <c r="B19" s="17"/>
      <c r="C19" s="17"/>
      <c r="D19" s="16"/>
      <c r="E19" s="17"/>
      <c r="F19" s="15"/>
      <c r="G19" s="16"/>
      <c r="H19" s="15"/>
      <c r="I19" s="16"/>
      <c r="L19" s="15"/>
      <c r="M19" s="16"/>
      <c r="P19" s="15"/>
      <c r="Q19" s="16"/>
      <c r="T19" s="15"/>
      <c r="U19" s="16"/>
      <c r="X19" s="34"/>
      <c r="Y19" s="15"/>
      <c r="Z19" s="16"/>
      <c r="AA19" s="15"/>
      <c r="AB19" s="16"/>
      <c r="AE19" s="15"/>
      <c r="AF19" s="16"/>
      <c r="AI19" s="15"/>
      <c r="AJ19" s="16"/>
      <c r="AM19" s="15"/>
      <c r="AN19" s="16"/>
      <c r="AQ19" s="15"/>
      <c r="AR19" s="17"/>
    </row>
    <row r="20" spans="1:44" s="5" customFormat="1" ht="17.25">
      <c r="A20" s="17"/>
      <c r="B20" s="17"/>
      <c r="C20" s="17"/>
      <c r="D20" s="16"/>
      <c r="E20" s="17"/>
      <c r="F20" s="15"/>
      <c r="G20" s="16"/>
      <c r="H20" s="15"/>
      <c r="I20" s="16"/>
      <c r="L20" s="15"/>
      <c r="M20" s="16"/>
      <c r="P20" s="15"/>
      <c r="Q20" s="16"/>
      <c r="T20" s="15"/>
      <c r="U20" s="16"/>
      <c r="X20" s="34"/>
      <c r="Y20" s="15"/>
      <c r="Z20" s="16"/>
      <c r="AA20" s="15"/>
      <c r="AB20" s="16"/>
      <c r="AE20" s="15"/>
      <c r="AF20" s="16"/>
      <c r="AI20" s="15"/>
      <c r="AJ20" s="16"/>
      <c r="AM20" s="15"/>
      <c r="AN20" s="16"/>
      <c r="AQ20" s="15"/>
      <c r="AR20" s="17"/>
    </row>
    <row r="21" spans="1:44" s="5" customFormat="1" ht="17.25">
      <c r="A21" s="17"/>
      <c r="B21" s="17"/>
      <c r="C21" s="17"/>
      <c r="D21" s="16"/>
      <c r="E21" s="17"/>
      <c r="F21" s="15"/>
      <c r="G21" s="16"/>
      <c r="H21" s="15"/>
      <c r="I21" s="16"/>
      <c r="L21" s="15"/>
      <c r="M21" s="16"/>
      <c r="P21" s="15"/>
      <c r="Q21" s="16"/>
      <c r="T21" s="15"/>
      <c r="U21" s="16"/>
      <c r="X21" s="34"/>
      <c r="Y21" s="15"/>
      <c r="Z21" s="16"/>
      <c r="AA21" s="15"/>
      <c r="AB21" s="16"/>
      <c r="AE21" s="15"/>
      <c r="AF21" s="16"/>
      <c r="AI21" s="15"/>
      <c r="AJ21" s="16"/>
      <c r="AM21" s="15"/>
      <c r="AN21" s="16"/>
      <c r="AQ21" s="15"/>
      <c r="AR21" s="17"/>
    </row>
    <row r="22" spans="1:44" s="5" customFormat="1" ht="17.25">
      <c r="A22" s="17"/>
      <c r="B22" s="17"/>
      <c r="C22" s="17"/>
      <c r="D22" s="16"/>
      <c r="E22" s="17"/>
      <c r="F22" s="15"/>
      <c r="G22" s="16"/>
      <c r="H22" s="15"/>
      <c r="I22" s="16"/>
      <c r="L22" s="15"/>
      <c r="M22" s="16"/>
      <c r="P22" s="15"/>
      <c r="Q22" s="16"/>
      <c r="T22" s="15"/>
      <c r="U22" s="16"/>
      <c r="X22" s="34"/>
      <c r="Y22" s="15"/>
      <c r="Z22" s="16"/>
      <c r="AA22" s="15"/>
      <c r="AB22" s="16"/>
      <c r="AE22" s="15"/>
      <c r="AF22" s="16"/>
      <c r="AI22" s="15"/>
      <c r="AJ22" s="16"/>
      <c r="AM22" s="15"/>
      <c r="AN22" s="16"/>
      <c r="AQ22" s="15"/>
      <c r="AR22" s="17"/>
    </row>
    <row r="23" spans="1:44" s="5" customFormat="1" ht="17.25">
      <c r="A23" s="17"/>
      <c r="B23" s="17"/>
      <c r="C23" s="17"/>
      <c r="D23" s="16"/>
      <c r="E23" s="17"/>
      <c r="F23" s="15"/>
      <c r="G23" s="16"/>
      <c r="H23" s="15"/>
      <c r="I23" s="16"/>
      <c r="L23" s="15"/>
      <c r="M23" s="16"/>
      <c r="P23" s="15"/>
      <c r="Q23" s="16"/>
      <c r="T23" s="15"/>
      <c r="U23" s="16"/>
      <c r="X23" s="34"/>
      <c r="Y23" s="15"/>
      <c r="Z23" s="16"/>
      <c r="AA23" s="15"/>
      <c r="AB23" s="16"/>
      <c r="AE23" s="15"/>
      <c r="AF23" s="16"/>
      <c r="AI23" s="15"/>
      <c r="AJ23" s="16"/>
      <c r="AM23" s="15"/>
      <c r="AN23" s="16"/>
      <c r="AQ23" s="15"/>
      <c r="AR23" s="17"/>
    </row>
    <row r="24" spans="1:44" s="5" customFormat="1" ht="17.25">
      <c r="A24" s="17"/>
      <c r="B24" s="17"/>
      <c r="C24" s="17"/>
      <c r="D24" s="16"/>
      <c r="E24" s="17"/>
      <c r="F24" s="15"/>
      <c r="G24" s="16"/>
      <c r="H24" s="15"/>
      <c r="I24" s="16"/>
      <c r="L24" s="15"/>
      <c r="M24" s="16"/>
      <c r="P24" s="15"/>
      <c r="Q24" s="16"/>
      <c r="T24" s="15"/>
      <c r="U24" s="16"/>
      <c r="X24" s="34"/>
      <c r="Y24" s="15"/>
      <c r="Z24" s="16"/>
      <c r="AA24" s="15"/>
      <c r="AB24" s="16"/>
      <c r="AE24" s="15"/>
      <c r="AF24" s="16"/>
      <c r="AI24" s="15"/>
      <c r="AJ24" s="16"/>
      <c r="AM24" s="15"/>
      <c r="AN24" s="16"/>
      <c r="AQ24" s="15"/>
      <c r="AR24" s="17"/>
    </row>
    <row r="25" spans="1:44" s="5" customFormat="1" ht="17.25">
      <c r="A25" s="17"/>
      <c r="B25" s="17"/>
      <c r="C25" s="17"/>
      <c r="D25" s="16"/>
      <c r="E25" s="17"/>
      <c r="F25" s="15"/>
      <c r="G25" s="16"/>
      <c r="H25" s="15"/>
      <c r="I25" s="16"/>
      <c r="L25" s="15"/>
      <c r="M25" s="16"/>
      <c r="P25" s="15"/>
      <c r="Q25" s="16"/>
      <c r="T25" s="15"/>
      <c r="U25" s="16"/>
      <c r="X25" s="34"/>
      <c r="Y25" s="15"/>
      <c r="Z25" s="16"/>
      <c r="AA25" s="15"/>
      <c r="AB25" s="16"/>
      <c r="AE25" s="15"/>
      <c r="AF25" s="16"/>
      <c r="AI25" s="15"/>
      <c r="AJ25" s="16"/>
      <c r="AM25" s="15"/>
      <c r="AN25" s="16"/>
      <c r="AQ25" s="15"/>
      <c r="AR25" s="17"/>
    </row>
    <row r="26" spans="1:44" s="5" customFormat="1" ht="17.25">
      <c r="A26" s="17"/>
      <c r="B26" s="17"/>
      <c r="C26" s="17"/>
      <c r="D26" s="16"/>
      <c r="E26" s="17"/>
      <c r="F26" s="15"/>
      <c r="G26" s="16"/>
      <c r="H26" s="15"/>
      <c r="I26" s="16"/>
      <c r="L26" s="15"/>
      <c r="M26" s="16"/>
      <c r="P26" s="15"/>
      <c r="Q26" s="16"/>
      <c r="T26" s="15"/>
      <c r="U26" s="16"/>
      <c r="X26" s="34"/>
      <c r="Y26" s="15"/>
      <c r="Z26" s="16"/>
      <c r="AA26" s="15"/>
      <c r="AB26" s="16"/>
      <c r="AE26" s="15"/>
      <c r="AF26" s="16"/>
      <c r="AI26" s="15"/>
      <c r="AJ26" s="16"/>
      <c r="AM26" s="15"/>
      <c r="AN26" s="16"/>
      <c r="AQ26" s="15"/>
      <c r="AR26" s="17"/>
    </row>
    <row r="27" spans="1:44" s="5" customFormat="1" ht="17.25">
      <c r="A27" s="17"/>
      <c r="B27" s="17"/>
      <c r="C27" s="17"/>
      <c r="D27" s="16"/>
      <c r="E27" s="17"/>
      <c r="F27" s="15"/>
      <c r="G27" s="16"/>
      <c r="H27" s="15"/>
      <c r="I27" s="16"/>
      <c r="L27" s="15"/>
      <c r="M27" s="16"/>
      <c r="P27" s="15"/>
      <c r="Q27" s="16"/>
      <c r="T27" s="15"/>
      <c r="U27" s="16"/>
      <c r="X27" s="34"/>
      <c r="Y27" s="15"/>
      <c r="Z27" s="16"/>
      <c r="AA27" s="15"/>
      <c r="AB27" s="16"/>
      <c r="AE27" s="15"/>
      <c r="AF27" s="16"/>
      <c r="AI27" s="15"/>
      <c r="AJ27" s="16"/>
      <c r="AM27" s="15"/>
      <c r="AN27" s="16"/>
      <c r="AQ27" s="15"/>
      <c r="AR27" s="17"/>
    </row>
    <row r="28" spans="1:44" s="5" customFormat="1" ht="3" customHeight="1">
      <c r="A28" s="20"/>
      <c r="B28" s="20"/>
      <c r="C28" s="20"/>
      <c r="D28" s="22"/>
      <c r="E28" s="20"/>
      <c r="F28" s="23"/>
      <c r="G28" s="22"/>
      <c r="H28" s="23"/>
      <c r="I28" s="22"/>
      <c r="J28" s="20"/>
      <c r="K28" s="20"/>
      <c r="L28" s="23"/>
      <c r="M28" s="22"/>
      <c r="N28" s="20"/>
      <c r="O28" s="20"/>
      <c r="P28" s="23"/>
      <c r="Q28" s="22"/>
      <c r="R28" s="20"/>
      <c r="S28" s="20"/>
      <c r="T28" s="23"/>
      <c r="U28" s="22"/>
      <c r="V28" s="20"/>
      <c r="W28" s="20"/>
      <c r="X28" s="35"/>
      <c r="Y28" s="23"/>
      <c r="Z28" s="22"/>
      <c r="AA28" s="23"/>
      <c r="AB28" s="22"/>
      <c r="AC28" s="20"/>
      <c r="AD28" s="20"/>
      <c r="AE28" s="23"/>
      <c r="AF28" s="22"/>
      <c r="AG28" s="20"/>
      <c r="AH28" s="20"/>
      <c r="AI28" s="23"/>
      <c r="AJ28" s="22"/>
      <c r="AK28" s="20"/>
      <c r="AL28" s="20"/>
      <c r="AM28" s="23"/>
      <c r="AN28" s="22"/>
      <c r="AO28" s="20"/>
      <c r="AP28" s="20"/>
      <c r="AQ28" s="23"/>
      <c r="AR28" s="20"/>
    </row>
    <row r="29" spans="1:44" s="5" customFormat="1" ht="3" customHeight="1"/>
    <row r="30" spans="1:44" s="5" customFormat="1" ht="17.25">
      <c r="B30" s="5" t="s">
        <v>254</v>
      </c>
    </row>
    <row r="31" spans="1:44" s="5" customFormat="1" ht="17.25">
      <c r="B31" s="5" t="s">
        <v>255</v>
      </c>
    </row>
  </sheetData>
  <mergeCells count="64"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V30"/>
  <sheetViews>
    <sheetView showGridLines="0" workbookViewId="0">
      <selection activeCell="Z6" sqref="Z6"/>
    </sheetView>
  </sheetViews>
  <sheetFormatPr defaultRowHeight="18.75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>
      <c r="B1" s="3" t="s">
        <v>0</v>
      </c>
      <c r="C1" s="4">
        <v>20.3</v>
      </c>
      <c r="D1" s="3" t="s">
        <v>256</v>
      </c>
    </row>
    <row r="2" spans="1:22" s="6" customFormat="1">
      <c r="B2" s="3" t="s">
        <v>75</v>
      </c>
      <c r="C2" s="4">
        <v>20.3</v>
      </c>
      <c r="D2" s="3" t="s">
        <v>257</v>
      </c>
    </row>
    <row r="3" spans="1:22" s="6" customFormat="1" ht="17.25">
      <c r="C3" s="26"/>
      <c r="U3" s="134" t="s">
        <v>124</v>
      </c>
    </row>
    <row r="4" spans="1:22" ht="6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2" s="5" customFormat="1" ht="24" customHeight="1">
      <c r="A5" s="366" t="s">
        <v>36</v>
      </c>
      <c r="B5" s="366"/>
      <c r="C5" s="366"/>
      <c r="D5" s="367"/>
      <c r="E5" s="375" t="s">
        <v>134</v>
      </c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7"/>
      <c r="U5" s="169"/>
      <c r="V5" s="170"/>
    </row>
    <row r="6" spans="1:22" s="5" customFormat="1" ht="21.75" customHeight="1">
      <c r="A6" s="368"/>
      <c r="B6" s="368"/>
      <c r="C6" s="368"/>
      <c r="D6" s="365"/>
      <c r="E6" s="371" t="s">
        <v>246</v>
      </c>
      <c r="F6" s="372"/>
      <c r="G6" s="372"/>
      <c r="H6" s="372"/>
      <c r="I6" s="372"/>
      <c r="J6" s="372"/>
      <c r="K6" s="372"/>
      <c r="L6" s="373"/>
      <c r="M6" s="371" t="s">
        <v>258</v>
      </c>
      <c r="N6" s="372"/>
      <c r="O6" s="372"/>
      <c r="P6" s="372"/>
      <c r="Q6" s="372"/>
      <c r="R6" s="372"/>
      <c r="S6" s="372"/>
      <c r="T6" s="373"/>
      <c r="U6" s="170"/>
      <c r="V6" s="170"/>
    </row>
    <row r="7" spans="1:22" s="5" customFormat="1" ht="21.75" customHeight="1">
      <c r="A7" s="368"/>
      <c r="B7" s="368"/>
      <c r="C7" s="368"/>
      <c r="D7" s="365"/>
      <c r="E7" s="374"/>
      <c r="F7" s="367"/>
      <c r="G7" s="358"/>
      <c r="H7" s="359"/>
      <c r="I7" s="358" t="s">
        <v>5</v>
      </c>
      <c r="J7" s="359"/>
      <c r="K7" s="358"/>
      <c r="L7" s="359"/>
      <c r="M7" s="374"/>
      <c r="N7" s="367"/>
      <c r="O7" s="358"/>
      <c r="P7" s="359"/>
      <c r="Q7" s="358" t="s">
        <v>5</v>
      </c>
      <c r="R7" s="359"/>
      <c r="S7" s="358"/>
      <c r="T7" s="359"/>
      <c r="U7" s="167" t="s">
        <v>37</v>
      </c>
      <c r="V7" s="168"/>
    </row>
    <row r="8" spans="1:22" s="5" customFormat="1" ht="21.75" customHeight="1">
      <c r="A8" s="368"/>
      <c r="B8" s="368"/>
      <c r="C8" s="368"/>
      <c r="D8" s="365"/>
      <c r="E8" s="364" t="s">
        <v>1</v>
      </c>
      <c r="F8" s="365"/>
      <c r="G8" s="360" t="s">
        <v>4</v>
      </c>
      <c r="H8" s="361"/>
      <c r="I8" s="360" t="s">
        <v>7</v>
      </c>
      <c r="J8" s="361"/>
      <c r="K8" s="360" t="s">
        <v>28</v>
      </c>
      <c r="L8" s="361"/>
      <c r="M8" s="364" t="s">
        <v>1</v>
      </c>
      <c r="N8" s="365"/>
      <c r="O8" s="360" t="s">
        <v>4</v>
      </c>
      <c r="P8" s="361"/>
      <c r="Q8" s="360" t="s">
        <v>7</v>
      </c>
      <c r="R8" s="361"/>
      <c r="S8" s="360" t="s">
        <v>28</v>
      </c>
      <c r="T8" s="361"/>
      <c r="U8" s="154"/>
      <c r="V8" s="170"/>
    </row>
    <row r="9" spans="1:22" s="5" customFormat="1" ht="21.75" customHeight="1">
      <c r="A9" s="369"/>
      <c r="B9" s="369"/>
      <c r="C9" s="369"/>
      <c r="D9" s="370"/>
      <c r="E9" s="378" t="s">
        <v>3</v>
      </c>
      <c r="F9" s="370"/>
      <c r="G9" s="362" t="s">
        <v>131</v>
      </c>
      <c r="H9" s="363"/>
      <c r="I9" s="362" t="s">
        <v>126</v>
      </c>
      <c r="J9" s="363"/>
      <c r="K9" s="362" t="s">
        <v>133</v>
      </c>
      <c r="L9" s="363"/>
      <c r="M9" s="378" t="s">
        <v>3</v>
      </c>
      <c r="N9" s="370"/>
      <c r="O9" s="362" t="s">
        <v>131</v>
      </c>
      <c r="P9" s="363"/>
      <c r="Q9" s="362" t="s">
        <v>126</v>
      </c>
      <c r="R9" s="363"/>
      <c r="S9" s="362" t="s">
        <v>133</v>
      </c>
      <c r="T9" s="363"/>
      <c r="U9" s="171"/>
      <c r="V9" s="170"/>
    </row>
    <row r="10" spans="1:22" s="17" customFormat="1" ht="3" customHeight="1">
      <c r="A10" s="28"/>
      <c r="B10" s="28"/>
      <c r="C10" s="28"/>
      <c r="D10" s="18"/>
      <c r="E10" s="28"/>
      <c r="F10" s="28"/>
      <c r="G10" s="10"/>
      <c r="H10" s="13"/>
      <c r="I10" s="32"/>
      <c r="J10" s="32"/>
      <c r="K10" s="10"/>
      <c r="L10" s="13"/>
      <c r="M10" s="28"/>
      <c r="N10" s="28"/>
      <c r="O10" s="10"/>
      <c r="P10" s="13"/>
      <c r="Q10" s="32"/>
      <c r="R10" s="32"/>
      <c r="S10" s="10"/>
      <c r="T10" s="13"/>
      <c r="U10" s="29"/>
    </row>
    <row r="11" spans="1:22" s="5" customFormat="1" ht="24" customHeight="1">
      <c r="A11" s="356" t="s">
        <v>2</v>
      </c>
      <c r="B11" s="356"/>
      <c r="C11" s="356"/>
      <c r="D11" s="357"/>
      <c r="E11" s="205">
        <v>17.399999999999999</v>
      </c>
      <c r="F11" s="205"/>
      <c r="G11" s="206">
        <v>17.399999999999999</v>
      </c>
      <c r="H11" s="207"/>
      <c r="I11" s="208" t="s">
        <v>261</v>
      </c>
      <c r="J11" s="208"/>
      <c r="K11" s="206" t="s">
        <v>261</v>
      </c>
      <c r="L11" s="207"/>
      <c r="M11" s="205">
        <v>17.399999999999999</v>
      </c>
      <c r="N11" s="205"/>
      <c r="O11" s="206">
        <v>17.399999999999999</v>
      </c>
      <c r="P11" s="207"/>
      <c r="Q11" s="208" t="s">
        <v>261</v>
      </c>
      <c r="R11" s="208"/>
      <c r="S11" s="206" t="s">
        <v>261</v>
      </c>
      <c r="T11" s="16"/>
      <c r="U11" s="1" t="s">
        <v>3</v>
      </c>
    </row>
    <row r="12" spans="1:22" s="5" customFormat="1" ht="17.25">
      <c r="A12" s="17"/>
      <c r="B12" s="203" t="s">
        <v>132</v>
      </c>
      <c r="C12" s="203"/>
      <c r="D12" s="16"/>
      <c r="E12" s="209" t="s">
        <v>261</v>
      </c>
      <c r="F12" s="209"/>
      <c r="G12" s="210" t="s">
        <v>261</v>
      </c>
      <c r="H12" s="211"/>
      <c r="I12" s="212" t="s">
        <v>261</v>
      </c>
      <c r="J12" s="212"/>
      <c r="K12" s="210" t="s">
        <v>261</v>
      </c>
      <c r="L12" s="211"/>
      <c r="M12" s="209" t="s">
        <v>261</v>
      </c>
      <c r="N12" s="209"/>
      <c r="O12" s="210" t="s">
        <v>261</v>
      </c>
      <c r="P12" s="211"/>
      <c r="Q12" s="212" t="s">
        <v>261</v>
      </c>
      <c r="R12" s="212"/>
      <c r="S12" s="210" t="s">
        <v>261</v>
      </c>
      <c r="T12" s="16"/>
      <c r="U12" s="9" t="s">
        <v>138</v>
      </c>
    </row>
    <row r="13" spans="1:22" s="5" customFormat="1" ht="17.25">
      <c r="A13" s="17"/>
      <c r="B13" s="203" t="s">
        <v>247</v>
      </c>
      <c r="C13" s="203"/>
      <c r="D13" s="16"/>
      <c r="E13" s="209">
        <v>10.199999999999999</v>
      </c>
      <c r="F13" s="209"/>
      <c r="G13" s="210">
        <v>10.199999999999999</v>
      </c>
      <c r="H13" s="211"/>
      <c r="I13" s="212" t="s">
        <v>261</v>
      </c>
      <c r="J13" s="212"/>
      <c r="K13" s="210" t="s">
        <v>261</v>
      </c>
      <c r="L13" s="211"/>
      <c r="M13" s="209">
        <v>10.199999999999999</v>
      </c>
      <c r="N13" s="209"/>
      <c r="O13" s="210">
        <v>10.199999999999999</v>
      </c>
      <c r="P13" s="211"/>
      <c r="Q13" s="212" t="s">
        <v>261</v>
      </c>
      <c r="R13" s="212"/>
      <c r="S13" s="210" t="s">
        <v>261</v>
      </c>
      <c r="T13" s="16"/>
      <c r="U13" s="9" t="s">
        <v>259</v>
      </c>
    </row>
    <row r="14" spans="1:22" s="5" customFormat="1" ht="17.25">
      <c r="A14" s="17"/>
      <c r="B14" s="203" t="s">
        <v>248</v>
      </c>
      <c r="C14" s="203"/>
      <c r="D14" s="16"/>
      <c r="E14" s="209">
        <v>7.2</v>
      </c>
      <c r="F14" s="209"/>
      <c r="G14" s="210">
        <v>7.2</v>
      </c>
      <c r="H14" s="211"/>
      <c r="I14" s="212" t="s">
        <v>261</v>
      </c>
      <c r="J14" s="212"/>
      <c r="K14" s="210" t="s">
        <v>261</v>
      </c>
      <c r="L14" s="211"/>
      <c r="M14" s="209">
        <v>7.2</v>
      </c>
      <c r="N14" s="209"/>
      <c r="O14" s="210">
        <v>7.2</v>
      </c>
      <c r="P14" s="211"/>
      <c r="Q14" s="212" t="s">
        <v>261</v>
      </c>
      <c r="R14" s="212"/>
      <c r="S14" s="210" t="s">
        <v>261</v>
      </c>
      <c r="T14" s="16"/>
      <c r="U14" s="9" t="s">
        <v>260</v>
      </c>
    </row>
    <row r="15" spans="1:22" s="5" customFormat="1">
      <c r="A15" s="17"/>
      <c r="B15" s="17"/>
      <c r="C15" s="17"/>
      <c r="D15" s="16"/>
      <c r="E15" s="17"/>
      <c r="F15" s="17"/>
      <c r="G15" s="15"/>
      <c r="H15" s="16"/>
      <c r="K15" s="15"/>
      <c r="L15" s="16"/>
      <c r="M15" s="17"/>
      <c r="N15" s="17"/>
      <c r="O15" s="15"/>
      <c r="P15" s="16"/>
      <c r="S15" s="15"/>
      <c r="T15" s="16"/>
      <c r="U15" s="2"/>
    </row>
    <row r="16" spans="1:22" s="5" customFormat="1">
      <c r="A16" s="17"/>
      <c r="B16" s="17"/>
      <c r="C16" s="17"/>
      <c r="D16" s="16"/>
      <c r="E16" s="17"/>
      <c r="F16" s="17"/>
      <c r="G16" s="15"/>
      <c r="H16" s="16"/>
      <c r="K16" s="15"/>
      <c r="L16" s="16"/>
      <c r="M16" s="17"/>
      <c r="N16" s="17"/>
      <c r="O16" s="15"/>
      <c r="P16" s="16"/>
      <c r="S16" s="15"/>
      <c r="T16" s="16"/>
      <c r="U16" s="2"/>
    </row>
    <row r="17" spans="1:21" s="5" customFormat="1">
      <c r="A17" s="17"/>
      <c r="B17" s="17"/>
      <c r="C17" s="17"/>
      <c r="D17" s="16"/>
      <c r="E17" s="17"/>
      <c r="F17" s="17"/>
      <c r="G17" s="15"/>
      <c r="H17" s="16"/>
      <c r="K17" s="15"/>
      <c r="L17" s="16"/>
      <c r="M17" s="17"/>
      <c r="N17" s="17"/>
      <c r="O17" s="15"/>
      <c r="P17" s="16"/>
      <c r="S17" s="15"/>
      <c r="T17" s="16"/>
      <c r="U17" s="2"/>
    </row>
    <row r="18" spans="1:21" s="5" customFormat="1">
      <c r="A18" s="17"/>
      <c r="B18" s="17"/>
      <c r="C18" s="17"/>
      <c r="D18" s="16"/>
      <c r="E18" s="17"/>
      <c r="F18" s="17"/>
      <c r="G18" s="15"/>
      <c r="H18" s="16"/>
      <c r="K18" s="15"/>
      <c r="L18" s="16"/>
      <c r="M18" s="17"/>
      <c r="N18" s="17"/>
      <c r="O18" s="15"/>
      <c r="P18" s="16"/>
      <c r="S18" s="15"/>
      <c r="T18" s="16"/>
      <c r="U18" s="2"/>
    </row>
    <row r="19" spans="1:21" s="5" customFormat="1" ht="17.25">
      <c r="A19" s="17"/>
      <c r="B19" s="17"/>
      <c r="C19" s="17"/>
      <c r="D19" s="16"/>
      <c r="E19" s="17"/>
      <c r="F19" s="17"/>
      <c r="G19" s="15"/>
      <c r="H19" s="16"/>
      <c r="K19" s="15"/>
      <c r="L19" s="16"/>
      <c r="M19" s="17"/>
      <c r="N19" s="17"/>
      <c r="O19" s="15"/>
      <c r="P19" s="16"/>
      <c r="S19" s="15"/>
      <c r="T19" s="16"/>
      <c r="U19" s="17"/>
    </row>
    <row r="20" spans="1:21" s="5" customFormat="1" ht="17.25">
      <c r="A20" s="17"/>
      <c r="B20" s="17"/>
      <c r="C20" s="17"/>
      <c r="D20" s="16"/>
      <c r="E20" s="17"/>
      <c r="F20" s="17"/>
      <c r="G20" s="15"/>
      <c r="H20" s="16"/>
      <c r="K20" s="15"/>
      <c r="L20" s="16"/>
      <c r="M20" s="17"/>
      <c r="N20" s="17"/>
      <c r="O20" s="15"/>
      <c r="P20" s="16"/>
      <c r="S20" s="15"/>
      <c r="T20" s="16"/>
      <c r="U20" s="15"/>
    </row>
    <row r="21" spans="1:21" s="5" customFormat="1" ht="17.25">
      <c r="A21" s="17"/>
      <c r="B21" s="17"/>
      <c r="C21" s="17"/>
      <c r="D21" s="16"/>
      <c r="E21" s="17"/>
      <c r="F21" s="17"/>
      <c r="G21" s="15"/>
      <c r="H21" s="16"/>
      <c r="K21" s="15"/>
      <c r="L21" s="16"/>
      <c r="M21" s="17"/>
      <c r="N21" s="17"/>
      <c r="O21" s="15"/>
      <c r="P21" s="16"/>
      <c r="S21" s="15"/>
      <c r="T21" s="16"/>
      <c r="U21" s="15"/>
    </row>
    <row r="22" spans="1:21" s="5" customFormat="1" ht="17.25">
      <c r="A22" s="17"/>
      <c r="B22" s="17"/>
      <c r="C22" s="17"/>
      <c r="D22" s="16"/>
      <c r="E22" s="17"/>
      <c r="F22" s="17"/>
      <c r="G22" s="15"/>
      <c r="H22" s="16"/>
      <c r="K22" s="15"/>
      <c r="L22" s="16"/>
      <c r="M22" s="17"/>
      <c r="N22" s="17"/>
      <c r="O22" s="15"/>
      <c r="P22" s="16"/>
      <c r="S22" s="15"/>
      <c r="T22" s="16"/>
      <c r="U22" s="15"/>
    </row>
    <row r="23" spans="1:21" s="5" customFormat="1" ht="17.25">
      <c r="A23" s="17"/>
      <c r="B23" s="17"/>
      <c r="C23" s="17"/>
      <c r="D23" s="16"/>
      <c r="E23" s="17"/>
      <c r="F23" s="17"/>
      <c r="G23" s="15"/>
      <c r="H23" s="16"/>
      <c r="K23" s="15"/>
      <c r="L23" s="16"/>
      <c r="M23" s="17"/>
      <c r="N23" s="17"/>
      <c r="O23" s="15"/>
      <c r="P23" s="16"/>
      <c r="S23" s="15"/>
      <c r="T23" s="16"/>
      <c r="U23" s="15"/>
    </row>
    <row r="24" spans="1:21" s="5" customFormat="1" ht="17.25">
      <c r="A24" s="17"/>
      <c r="B24" s="17"/>
      <c r="C24" s="17"/>
      <c r="D24" s="16"/>
      <c r="E24" s="17"/>
      <c r="F24" s="17"/>
      <c r="G24" s="15"/>
      <c r="H24" s="16"/>
      <c r="K24" s="15"/>
      <c r="L24" s="16"/>
      <c r="M24" s="17"/>
      <c r="N24" s="17"/>
      <c r="O24" s="15"/>
      <c r="P24" s="16"/>
      <c r="S24" s="15"/>
      <c r="T24" s="16"/>
      <c r="U24" s="15"/>
    </row>
    <row r="25" spans="1:21" s="5" customFormat="1" ht="3" customHeight="1">
      <c r="A25" s="20"/>
      <c r="B25" s="20"/>
      <c r="C25" s="20"/>
      <c r="D25" s="22"/>
      <c r="E25" s="20"/>
      <c r="F25" s="20"/>
      <c r="G25" s="23"/>
      <c r="H25" s="22"/>
      <c r="I25" s="20"/>
      <c r="J25" s="20"/>
      <c r="K25" s="23"/>
      <c r="L25" s="22"/>
      <c r="M25" s="20"/>
      <c r="N25" s="20"/>
      <c r="O25" s="23"/>
      <c r="P25" s="22"/>
      <c r="Q25" s="20"/>
      <c r="R25" s="20"/>
      <c r="S25" s="23"/>
      <c r="T25" s="22"/>
      <c r="U25" s="23"/>
    </row>
    <row r="26" spans="1:21" s="5" customFormat="1" ht="3" customHeight="1"/>
    <row r="27" spans="1:21" s="5" customFormat="1" ht="22.5" customHeight="1">
      <c r="B27" s="5" t="s">
        <v>262</v>
      </c>
    </row>
    <row r="28" spans="1:21" s="5" customFormat="1" ht="22.5" customHeight="1">
      <c r="B28" s="153" t="s">
        <v>263</v>
      </c>
      <c r="C28" s="5" t="s">
        <v>264</v>
      </c>
    </row>
    <row r="29" spans="1:21" s="5" customFormat="1" ht="17.25">
      <c r="B29" s="5" t="s">
        <v>254</v>
      </c>
    </row>
    <row r="30" spans="1:21" s="5" customFormat="1" ht="17.25">
      <c r="B30" s="5" t="s">
        <v>255</v>
      </c>
    </row>
  </sheetData>
  <mergeCells count="29"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Q28"/>
  <sheetViews>
    <sheetView showGridLines="0" workbookViewId="0">
      <selection activeCell="N3" sqref="N3"/>
    </sheetView>
  </sheetViews>
  <sheetFormatPr defaultRowHeight="18.75"/>
  <cols>
    <col min="1" max="1" width="1.7109375" style="2" customWidth="1"/>
    <col min="2" max="2" width="2.42578125" style="2" customWidth="1"/>
    <col min="3" max="3" width="3.42578125" style="2" customWidth="1"/>
    <col min="4" max="4" width="5.28515625" style="25" customWidth="1"/>
    <col min="5" max="5" width="7.7109375" style="2" customWidth="1"/>
    <col min="6" max="6" width="10.85546875" style="2" customWidth="1"/>
    <col min="7" max="8" width="12" style="2" customWidth="1"/>
    <col min="9" max="9" width="10.28515625" style="2" customWidth="1"/>
    <col min="10" max="11" width="12" style="2" customWidth="1"/>
    <col min="12" max="12" width="10.5703125" style="2" customWidth="1"/>
    <col min="13" max="14" width="12" style="2" customWidth="1"/>
    <col min="15" max="15" width="1.28515625" style="2" customWidth="1"/>
    <col min="16" max="16" width="2.85546875" style="2" customWidth="1"/>
    <col min="17" max="17" width="15.140625" style="2" customWidth="1"/>
    <col min="18" max="18" width="2.28515625" style="2" customWidth="1"/>
    <col min="19" max="19" width="4.140625" style="2" customWidth="1"/>
    <col min="20" max="16384" width="9.140625" style="2"/>
  </cols>
  <sheetData>
    <row r="1" spans="1:17">
      <c r="B1" s="3" t="s">
        <v>0</v>
      </c>
      <c r="C1" s="3"/>
      <c r="D1" s="4">
        <v>20.5</v>
      </c>
      <c r="E1" s="3" t="s">
        <v>307</v>
      </c>
    </row>
    <row r="2" spans="1:17" s="5" customFormat="1">
      <c r="B2" s="3" t="s">
        <v>75</v>
      </c>
      <c r="C2" s="6"/>
      <c r="D2" s="4">
        <v>20.5</v>
      </c>
      <c r="E2" s="3" t="s">
        <v>308</v>
      </c>
    </row>
    <row r="3" spans="1:17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P3" s="9"/>
      <c r="Q3" s="134" t="s">
        <v>35</v>
      </c>
    </row>
    <row r="4" spans="1:17" ht="3" customHeight="1">
      <c r="A4" s="11"/>
      <c r="B4" s="11"/>
      <c r="C4" s="11"/>
      <c r="D4" s="1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21" customHeight="1">
      <c r="A5" s="382" t="s">
        <v>38</v>
      </c>
      <c r="B5" s="382"/>
      <c r="C5" s="382"/>
      <c r="D5" s="382"/>
      <c r="E5" s="361"/>
      <c r="F5" s="371" t="s">
        <v>293</v>
      </c>
      <c r="G5" s="372"/>
      <c r="H5" s="373"/>
      <c r="I5" s="371" t="s">
        <v>246</v>
      </c>
      <c r="J5" s="384"/>
      <c r="K5" s="384"/>
      <c r="L5" s="371" t="s">
        <v>244</v>
      </c>
      <c r="M5" s="384"/>
      <c r="N5" s="384"/>
      <c r="O5" s="360" t="s">
        <v>39</v>
      </c>
      <c r="P5" s="382"/>
      <c r="Q5" s="382"/>
    </row>
    <row r="6" spans="1:17" s="5" customFormat="1" ht="21" customHeight="1">
      <c r="A6" s="382"/>
      <c r="B6" s="382"/>
      <c r="C6" s="382"/>
      <c r="D6" s="382"/>
      <c r="E6" s="361"/>
      <c r="G6" s="291" t="s">
        <v>29</v>
      </c>
      <c r="H6" s="281" t="s">
        <v>30</v>
      </c>
      <c r="J6" s="291" t="s">
        <v>29</v>
      </c>
      <c r="K6" s="281" t="s">
        <v>30</v>
      </c>
      <c r="M6" s="291" t="s">
        <v>29</v>
      </c>
      <c r="N6" s="291" t="s">
        <v>30</v>
      </c>
      <c r="O6" s="360"/>
      <c r="P6" s="382"/>
      <c r="Q6" s="382"/>
    </row>
    <row r="7" spans="1:17" s="5" customFormat="1" ht="21" customHeight="1">
      <c r="A7" s="382"/>
      <c r="B7" s="382"/>
      <c r="C7" s="382"/>
      <c r="D7" s="382"/>
      <c r="E7" s="361"/>
      <c r="F7" s="10" t="s">
        <v>1</v>
      </c>
      <c r="G7" s="291" t="s">
        <v>34</v>
      </c>
      <c r="H7" s="249" t="s">
        <v>32</v>
      </c>
      <c r="I7" s="294" t="s">
        <v>1</v>
      </c>
      <c r="J7" s="291" t="s">
        <v>34</v>
      </c>
      <c r="K7" s="249" t="s">
        <v>32</v>
      </c>
      <c r="L7" s="294" t="s">
        <v>1</v>
      </c>
      <c r="M7" s="291" t="s">
        <v>34</v>
      </c>
      <c r="N7" s="291" t="s">
        <v>32</v>
      </c>
      <c r="O7" s="360"/>
      <c r="P7" s="382"/>
      <c r="Q7" s="382"/>
    </row>
    <row r="8" spans="1:17" s="5" customFormat="1" ht="18.75" customHeight="1">
      <c r="A8" s="383"/>
      <c r="B8" s="383"/>
      <c r="C8" s="383"/>
      <c r="D8" s="383"/>
      <c r="E8" s="363"/>
      <c r="F8" s="14" t="s">
        <v>3</v>
      </c>
      <c r="G8" s="292" t="s">
        <v>33</v>
      </c>
      <c r="H8" s="310" t="s">
        <v>31</v>
      </c>
      <c r="I8" s="293" t="s">
        <v>3</v>
      </c>
      <c r="J8" s="292" t="s">
        <v>33</v>
      </c>
      <c r="K8" s="310" t="s">
        <v>31</v>
      </c>
      <c r="L8" s="293" t="s">
        <v>3</v>
      </c>
      <c r="M8" s="292" t="s">
        <v>33</v>
      </c>
      <c r="N8" s="292" t="s">
        <v>31</v>
      </c>
      <c r="O8" s="362"/>
      <c r="P8" s="383"/>
      <c r="Q8" s="383"/>
    </row>
    <row r="9" spans="1:17" s="5" customFormat="1" ht="27" customHeight="1">
      <c r="A9" s="385" t="s">
        <v>2</v>
      </c>
      <c r="B9" s="385"/>
      <c r="C9" s="385"/>
      <c r="D9" s="385"/>
      <c r="E9" s="386"/>
      <c r="F9" s="311">
        <v>9494</v>
      </c>
      <c r="G9" s="213">
        <v>4951</v>
      </c>
      <c r="H9" s="214">
        <v>4543</v>
      </c>
      <c r="I9" s="311">
        <v>9292.8465333333297</v>
      </c>
      <c r="J9" s="213">
        <v>4800.0778511111102</v>
      </c>
      <c r="K9" s="214">
        <v>4492.7686822222204</v>
      </c>
      <c r="L9" s="312">
        <v>9556</v>
      </c>
      <c r="M9" s="313">
        <v>4985</v>
      </c>
      <c r="N9" s="313">
        <v>4571</v>
      </c>
      <c r="O9" s="381" t="s">
        <v>3</v>
      </c>
      <c r="P9" s="356"/>
      <c r="Q9" s="356"/>
    </row>
    <row r="10" spans="1:17" s="5" customFormat="1" ht="21" customHeight="1">
      <c r="A10" s="217" t="s">
        <v>265</v>
      </c>
      <c r="B10" s="17"/>
      <c r="C10" s="17"/>
      <c r="D10" s="19"/>
      <c r="E10" s="16"/>
      <c r="F10" s="314">
        <v>1097</v>
      </c>
      <c r="G10" s="215">
        <v>494</v>
      </c>
      <c r="H10" s="216">
        <v>603</v>
      </c>
      <c r="I10" s="314">
        <v>1009.28324</v>
      </c>
      <c r="J10" s="215">
        <v>464.86</v>
      </c>
      <c r="K10" s="216">
        <v>544.42323999999996</v>
      </c>
      <c r="L10" s="315">
        <v>982</v>
      </c>
      <c r="M10" s="316">
        <v>453</v>
      </c>
      <c r="N10" s="316">
        <v>529</v>
      </c>
      <c r="O10" s="15"/>
      <c r="P10" s="17" t="s">
        <v>279</v>
      </c>
    </row>
    <row r="11" spans="1:17" s="5" customFormat="1" ht="21" customHeight="1">
      <c r="A11" s="217" t="s">
        <v>266</v>
      </c>
      <c r="B11" s="17"/>
      <c r="C11" s="17"/>
      <c r="D11" s="19"/>
      <c r="E11" s="16"/>
      <c r="F11" s="314">
        <v>557</v>
      </c>
      <c r="G11" s="215">
        <v>168</v>
      </c>
      <c r="H11" s="216">
        <v>389</v>
      </c>
      <c r="I11" s="314">
        <v>541.08000000000004</v>
      </c>
      <c r="J11" s="215">
        <v>147.52000000000001</v>
      </c>
      <c r="K11" s="216">
        <v>393.56</v>
      </c>
      <c r="L11" s="315">
        <v>564</v>
      </c>
      <c r="M11" s="316">
        <v>154</v>
      </c>
      <c r="N11" s="316">
        <v>410</v>
      </c>
      <c r="O11" s="15"/>
      <c r="P11" s="17" t="s">
        <v>280</v>
      </c>
    </row>
    <row r="12" spans="1:17" s="5" customFormat="1" ht="21" customHeight="1">
      <c r="A12" s="217" t="s">
        <v>267</v>
      </c>
      <c r="B12" s="17"/>
      <c r="C12" s="17"/>
      <c r="D12" s="19"/>
      <c r="E12" s="16"/>
      <c r="F12" s="314">
        <v>301</v>
      </c>
      <c r="G12" s="215">
        <v>125</v>
      </c>
      <c r="H12" s="216">
        <v>176</v>
      </c>
      <c r="I12" s="314">
        <v>283.26251000000002</v>
      </c>
      <c r="J12" s="215">
        <v>111.54625</v>
      </c>
      <c r="K12" s="216">
        <v>171.71626000000001</v>
      </c>
      <c r="L12" s="315">
        <v>296</v>
      </c>
      <c r="M12" s="316">
        <v>124</v>
      </c>
      <c r="N12" s="316">
        <v>172</v>
      </c>
      <c r="O12" s="15"/>
      <c r="P12" s="17" t="s">
        <v>281</v>
      </c>
    </row>
    <row r="13" spans="1:17" s="5" customFormat="1" ht="21" customHeight="1">
      <c r="A13" s="217" t="s">
        <v>268</v>
      </c>
      <c r="B13" s="17"/>
      <c r="C13" s="17"/>
      <c r="D13" s="19"/>
      <c r="E13" s="16"/>
      <c r="F13" s="314">
        <v>744</v>
      </c>
      <c r="G13" s="215">
        <v>664</v>
      </c>
      <c r="H13" s="216">
        <v>80</v>
      </c>
      <c r="I13" s="314">
        <v>771.33333333333303</v>
      </c>
      <c r="J13" s="215">
        <v>701.11111111111097</v>
      </c>
      <c r="K13" s="216">
        <v>70.2222222222222</v>
      </c>
      <c r="L13" s="315">
        <v>946</v>
      </c>
      <c r="M13" s="316">
        <v>853</v>
      </c>
      <c r="N13" s="316">
        <v>93</v>
      </c>
      <c r="O13" s="15"/>
      <c r="P13" s="17" t="s">
        <v>282</v>
      </c>
    </row>
    <row r="14" spans="1:17" s="5" customFormat="1" ht="21" customHeight="1">
      <c r="A14" s="217" t="s">
        <v>269</v>
      </c>
      <c r="B14" s="17"/>
      <c r="C14" s="17"/>
      <c r="D14" s="19"/>
      <c r="E14" s="16"/>
      <c r="F14" s="314">
        <v>1071</v>
      </c>
      <c r="G14" s="215">
        <v>684</v>
      </c>
      <c r="H14" s="216">
        <v>387</v>
      </c>
      <c r="I14" s="314">
        <v>1034.26</v>
      </c>
      <c r="J14" s="215">
        <v>661.46</v>
      </c>
      <c r="K14" s="216">
        <v>372.8</v>
      </c>
      <c r="L14" s="315">
        <v>1049</v>
      </c>
      <c r="M14" s="316">
        <v>671</v>
      </c>
      <c r="N14" s="316">
        <v>378</v>
      </c>
      <c r="O14" s="15"/>
      <c r="P14" s="17" t="s">
        <v>283</v>
      </c>
    </row>
    <row r="15" spans="1:17" s="5" customFormat="1" ht="21" customHeight="1">
      <c r="A15" s="380" t="s">
        <v>270</v>
      </c>
      <c r="B15" s="380"/>
      <c r="C15" s="380"/>
      <c r="D15" s="19"/>
      <c r="E15" s="16"/>
      <c r="F15" s="215">
        <v>199</v>
      </c>
      <c r="G15" s="215">
        <v>142</v>
      </c>
      <c r="H15" s="216">
        <v>57</v>
      </c>
      <c r="I15" s="215">
        <v>186.78</v>
      </c>
      <c r="J15" s="215">
        <v>128.66999999999999</v>
      </c>
      <c r="K15" s="216">
        <v>58.11</v>
      </c>
      <c r="L15" s="315">
        <v>189</v>
      </c>
      <c r="M15" s="316">
        <v>128</v>
      </c>
      <c r="N15" s="316">
        <v>61</v>
      </c>
      <c r="O15" s="15"/>
      <c r="P15" s="17" t="s">
        <v>284</v>
      </c>
    </row>
    <row r="16" spans="1:17" s="5" customFormat="1" ht="21" customHeight="1">
      <c r="A16" s="217" t="s">
        <v>271</v>
      </c>
      <c r="B16" s="17"/>
      <c r="C16" s="19"/>
      <c r="D16" s="17"/>
      <c r="E16" s="16"/>
      <c r="F16" s="215">
        <v>365</v>
      </c>
      <c r="G16" s="215">
        <v>144</v>
      </c>
      <c r="H16" s="215">
        <v>221</v>
      </c>
      <c r="I16" s="215">
        <v>368.27</v>
      </c>
      <c r="J16" s="215">
        <v>160.69</v>
      </c>
      <c r="K16" s="215">
        <v>207.58</v>
      </c>
      <c r="L16" s="316">
        <v>369</v>
      </c>
      <c r="M16" s="316">
        <v>156</v>
      </c>
      <c r="N16" s="316">
        <v>213</v>
      </c>
      <c r="O16" s="15"/>
      <c r="P16" s="17" t="s">
        <v>285</v>
      </c>
    </row>
    <row r="17" spans="1:17" s="5" customFormat="1" ht="21" customHeight="1">
      <c r="A17" s="217" t="s">
        <v>272</v>
      </c>
      <c r="B17" s="17"/>
      <c r="C17" s="19"/>
      <c r="D17" s="17"/>
      <c r="E17" s="16"/>
      <c r="F17" s="215">
        <v>1624</v>
      </c>
      <c r="G17" s="215">
        <v>1108</v>
      </c>
      <c r="H17" s="215">
        <v>516</v>
      </c>
      <c r="I17" s="215">
        <v>1624.5944999999999</v>
      </c>
      <c r="J17" s="215">
        <v>1103.2191</v>
      </c>
      <c r="K17" s="215">
        <v>521.37540000000001</v>
      </c>
      <c r="L17" s="316">
        <v>1634</v>
      </c>
      <c r="M17" s="316">
        <v>1107</v>
      </c>
      <c r="N17" s="316">
        <v>527</v>
      </c>
      <c r="O17" s="15"/>
      <c r="P17" s="17" t="s">
        <v>286</v>
      </c>
    </row>
    <row r="18" spans="1:17" s="5" customFormat="1" ht="21" customHeight="1">
      <c r="A18" s="217" t="s">
        <v>273</v>
      </c>
      <c r="B18" s="17"/>
      <c r="C18" s="19"/>
      <c r="D18" s="17"/>
      <c r="E18" s="16"/>
      <c r="F18" s="215">
        <v>308</v>
      </c>
      <c r="G18" s="215">
        <v>77</v>
      </c>
      <c r="H18" s="215">
        <v>231</v>
      </c>
      <c r="I18" s="215">
        <v>297.52</v>
      </c>
      <c r="J18" s="215">
        <v>67.45</v>
      </c>
      <c r="K18" s="215">
        <v>230.07</v>
      </c>
      <c r="L18" s="316">
        <v>302</v>
      </c>
      <c r="M18" s="316">
        <v>71</v>
      </c>
      <c r="N18" s="316">
        <v>231</v>
      </c>
      <c r="O18" s="15"/>
      <c r="P18" s="17" t="s">
        <v>287</v>
      </c>
    </row>
    <row r="19" spans="1:17" s="5" customFormat="1" ht="21" customHeight="1">
      <c r="A19" s="217" t="s">
        <v>274</v>
      </c>
      <c r="B19" s="17"/>
      <c r="C19" s="19"/>
      <c r="D19" s="17"/>
      <c r="E19" s="16"/>
      <c r="F19" s="215">
        <v>665</v>
      </c>
      <c r="G19" s="215">
        <v>237</v>
      </c>
      <c r="H19" s="215">
        <v>428</v>
      </c>
      <c r="I19" s="215">
        <v>659.57695999999999</v>
      </c>
      <c r="J19" s="215">
        <v>228.74669</v>
      </c>
      <c r="K19" s="215">
        <v>430.83026999999998</v>
      </c>
      <c r="L19" s="316">
        <v>663</v>
      </c>
      <c r="M19" s="316">
        <v>232</v>
      </c>
      <c r="N19" s="316">
        <v>431</v>
      </c>
      <c r="O19" s="15"/>
      <c r="P19" s="17" t="s">
        <v>288</v>
      </c>
    </row>
    <row r="20" spans="1:17" s="5" customFormat="1" ht="21" customHeight="1">
      <c r="A20" s="217" t="s">
        <v>275</v>
      </c>
      <c r="B20" s="17"/>
      <c r="C20" s="19"/>
      <c r="D20" s="17"/>
      <c r="E20" s="16"/>
      <c r="F20" s="215">
        <v>523</v>
      </c>
      <c r="G20" s="215">
        <v>332</v>
      </c>
      <c r="H20" s="215">
        <v>191</v>
      </c>
      <c r="I20" s="215">
        <v>524.22167000000002</v>
      </c>
      <c r="J20" s="215">
        <v>332.43954000000002</v>
      </c>
      <c r="K20" s="215">
        <v>191.78213</v>
      </c>
      <c r="L20" s="316">
        <v>532</v>
      </c>
      <c r="M20" s="316">
        <v>339</v>
      </c>
      <c r="N20" s="316">
        <v>193</v>
      </c>
      <c r="O20" s="15"/>
      <c r="P20" s="17" t="s">
        <v>289</v>
      </c>
    </row>
    <row r="21" spans="1:17" s="5" customFormat="1" ht="21" customHeight="1">
      <c r="A21" s="217" t="s">
        <v>276</v>
      </c>
      <c r="B21" s="17"/>
      <c r="C21" s="19"/>
      <c r="D21" s="17"/>
      <c r="E21" s="16"/>
      <c r="F21" s="215">
        <v>640</v>
      </c>
      <c r="G21" s="215">
        <v>192</v>
      </c>
      <c r="H21" s="215">
        <v>448</v>
      </c>
      <c r="I21" s="215">
        <v>648.05341999999996</v>
      </c>
      <c r="J21" s="215">
        <v>174.51854</v>
      </c>
      <c r="K21" s="215">
        <v>473.53487999999999</v>
      </c>
      <c r="L21" s="316">
        <v>666</v>
      </c>
      <c r="M21" s="316">
        <v>176</v>
      </c>
      <c r="N21" s="316">
        <v>490</v>
      </c>
      <c r="O21" s="15"/>
      <c r="P21" s="17" t="s">
        <v>290</v>
      </c>
    </row>
    <row r="22" spans="1:17" s="5" customFormat="1" ht="21" customHeight="1">
      <c r="A22" s="217" t="s">
        <v>277</v>
      </c>
      <c r="B22" s="17"/>
      <c r="C22" s="19"/>
      <c r="D22" s="17"/>
      <c r="E22" s="16"/>
      <c r="F22" s="215">
        <v>549</v>
      </c>
      <c r="G22" s="215">
        <v>249</v>
      </c>
      <c r="H22" s="215">
        <v>300</v>
      </c>
      <c r="I22" s="215">
        <v>596.68073000000004</v>
      </c>
      <c r="J22" s="215">
        <v>293.19648000000001</v>
      </c>
      <c r="K22" s="215">
        <v>303.48424999999997</v>
      </c>
      <c r="L22" s="316">
        <v>611</v>
      </c>
      <c r="M22" s="316">
        <v>296</v>
      </c>
      <c r="N22" s="316">
        <v>315</v>
      </c>
      <c r="O22" s="15"/>
      <c r="P22" s="17" t="s">
        <v>291</v>
      </c>
    </row>
    <row r="23" spans="1:17" s="5" customFormat="1" ht="21" customHeight="1">
      <c r="A23" s="217" t="s">
        <v>278</v>
      </c>
      <c r="B23" s="17"/>
      <c r="C23" s="19"/>
      <c r="D23" s="17"/>
      <c r="E23" s="16"/>
      <c r="F23" s="215">
        <v>851</v>
      </c>
      <c r="G23" s="215">
        <v>335</v>
      </c>
      <c r="H23" s="215">
        <v>516</v>
      </c>
      <c r="I23" s="215">
        <v>747.93016999999998</v>
      </c>
      <c r="J23" s="215">
        <v>224.65013999999999</v>
      </c>
      <c r="K23" s="215">
        <v>523.28003000000001</v>
      </c>
      <c r="L23" s="316">
        <v>753</v>
      </c>
      <c r="M23" s="316">
        <v>225</v>
      </c>
      <c r="N23" s="316">
        <v>528</v>
      </c>
      <c r="O23" s="15"/>
      <c r="P23" s="17" t="s">
        <v>292</v>
      </c>
    </row>
    <row r="24" spans="1:17" s="5" customFormat="1" ht="21" customHeight="1">
      <c r="A24" s="17"/>
      <c r="B24" s="17"/>
      <c r="C24" s="19"/>
      <c r="D24" s="17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7"/>
    </row>
    <row r="25" spans="1:17" s="5" customFormat="1" ht="3" customHeight="1">
      <c r="A25" s="20"/>
      <c r="B25" s="20"/>
      <c r="C25" s="20"/>
      <c r="D25" s="21"/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0"/>
      <c r="Q25" s="20"/>
    </row>
    <row r="26" spans="1:17" s="5" customFormat="1" ht="3" customHeight="1">
      <c r="D26" s="24"/>
    </row>
    <row r="27" spans="1:17" s="5" customFormat="1" ht="17.25">
      <c r="B27" s="5" t="s">
        <v>11</v>
      </c>
      <c r="D27" s="5" t="s">
        <v>12</v>
      </c>
    </row>
    <row r="28" spans="1:17" s="5" customFormat="1" ht="17.25">
      <c r="B28" s="5" t="s">
        <v>13</v>
      </c>
      <c r="D28" s="5" t="s">
        <v>14</v>
      </c>
    </row>
  </sheetData>
  <mergeCells count="8">
    <mergeCell ref="A15:C15"/>
    <mergeCell ref="O9:Q9"/>
    <mergeCell ref="O5:Q8"/>
    <mergeCell ref="L5:N5"/>
    <mergeCell ref="A9:E9"/>
    <mergeCell ref="I5:K5"/>
    <mergeCell ref="F5:H5"/>
    <mergeCell ref="A5:E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Y56"/>
  <sheetViews>
    <sheetView showGridLines="0" workbookViewId="0">
      <selection activeCell="X24" sqref="X24"/>
    </sheetView>
  </sheetViews>
  <sheetFormatPr defaultRowHeight="21"/>
  <cols>
    <col min="1" max="1" width="1.85546875" style="144" customWidth="1"/>
    <col min="2" max="2" width="1.140625" style="144" customWidth="1"/>
    <col min="3" max="3" width="4.5703125" style="144" customWidth="1"/>
    <col min="4" max="4" width="4.7109375" style="144" customWidth="1"/>
    <col min="5" max="5" width="8.28515625" style="144" customWidth="1"/>
    <col min="6" max="6" width="6.7109375" style="144" customWidth="1"/>
    <col min="7" max="7" width="8" style="144" customWidth="1"/>
    <col min="8" max="8" width="7.28515625" style="144" customWidth="1"/>
    <col min="9" max="9" width="7.140625" style="144" customWidth="1"/>
    <col min="10" max="10" width="7.42578125" style="144" customWidth="1"/>
    <col min="11" max="11" width="11.85546875" style="144" customWidth="1"/>
    <col min="12" max="12" width="6.85546875" style="144" customWidth="1"/>
    <col min="13" max="13" width="8.28515625" style="144" customWidth="1"/>
    <col min="14" max="15" width="7.7109375" style="144" customWidth="1"/>
    <col min="16" max="16" width="7.28515625" style="144" customWidth="1"/>
    <col min="17" max="17" width="12.140625" style="144" customWidth="1"/>
    <col min="18" max="18" width="0.7109375" style="144" customWidth="1"/>
    <col min="19" max="19" width="19.7109375" style="144" customWidth="1"/>
    <col min="20" max="20" width="1.85546875" style="145" customWidth="1"/>
    <col min="21" max="21" width="5.28515625" style="145" customWidth="1"/>
    <col min="22" max="16384" width="9.140625" style="145"/>
  </cols>
  <sheetData>
    <row r="1" spans="1:25">
      <c r="A1" s="2"/>
      <c r="B1" s="3" t="s">
        <v>0</v>
      </c>
      <c r="C1" s="3"/>
      <c r="D1" s="143">
        <v>20.6</v>
      </c>
      <c r="E1" s="3" t="s">
        <v>294</v>
      </c>
      <c r="F1" s="2"/>
      <c r="G1" s="2"/>
      <c r="H1" s="2"/>
      <c r="L1" s="2"/>
      <c r="M1" s="2"/>
      <c r="N1" s="2"/>
    </row>
    <row r="2" spans="1:25" s="17" customFormat="1" ht="18.75">
      <c r="A2" s="5"/>
      <c r="B2" s="3" t="s">
        <v>75</v>
      </c>
      <c r="C2" s="6"/>
      <c r="D2" s="143">
        <v>20.6</v>
      </c>
      <c r="E2" s="3" t="s">
        <v>295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5" ht="6" customHeight="1">
      <c r="B3" s="146"/>
      <c r="C3" s="146"/>
      <c r="D3" s="147"/>
      <c r="E3" s="146"/>
    </row>
    <row r="4" spans="1:25" ht="21" customHeight="1">
      <c r="A4" s="397" t="s">
        <v>142</v>
      </c>
      <c r="B4" s="392"/>
      <c r="C4" s="392"/>
      <c r="D4" s="392"/>
      <c r="E4" s="398"/>
      <c r="F4" s="390" t="s">
        <v>246</v>
      </c>
      <c r="G4" s="391"/>
      <c r="H4" s="391"/>
      <c r="I4" s="391"/>
      <c r="J4" s="391"/>
      <c r="K4" s="391"/>
      <c r="L4" s="390" t="s">
        <v>244</v>
      </c>
      <c r="M4" s="391"/>
      <c r="N4" s="391"/>
      <c r="O4" s="391"/>
      <c r="P4" s="391"/>
      <c r="Q4" s="391"/>
      <c r="R4" s="358" t="s">
        <v>143</v>
      </c>
      <c r="S4" s="392"/>
    </row>
    <row r="5" spans="1:25" s="17" customFormat="1" ht="21" customHeight="1">
      <c r="A5" s="394"/>
      <c r="B5" s="394"/>
      <c r="C5" s="394"/>
      <c r="D5" s="394"/>
      <c r="E5" s="399"/>
      <c r="F5" s="396" t="s">
        <v>235</v>
      </c>
      <c r="G5" s="396"/>
      <c r="H5" s="396"/>
      <c r="I5" s="396"/>
      <c r="J5" s="396"/>
      <c r="K5" s="219" t="s">
        <v>144</v>
      </c>
      <c r="L5" s="396" t="s">
        <v>235</v>
      </c>
      <c r="M5" s="396"/>
      <c r="N5" s="396"/>
      <c r="O5" s="396"/>
      <c r="P5" s="396"/>
      <c r="Q5" s="219" t="s">
        <v>145</v>
      </c>
      <c r="R5" s="393"/>
      <c r="S5" s="394"/>
    </row>
    <row r="6" spans="1:25" s="17" customFormat="1" ht="21" customHeight="1">
      <c r="A6" s="394"/>
      <c r="B6" s="394"/>
      <c r="C6" s="394"/>
      <c r="D6" s="394"/>
      <c r="E6" s="399"/>
      <c r="F6" s="410" t="s">
        <v>236</v>
      </c>
      <c r="G6" s="410"/>
      <c r="H6" s="410"/>
      <c r="I6" s="410"/>
      <c r="J6" s="411"/>
      <c r="K6" s="220" t="s">
        <v>146</v>
      </c>
      <c r="L6" s="410" t="s">
        <v>236</v>
      </c>
      <c r="M6" s="410"/>
      <c r="N6" s="410"/>
      <c r="O6" s="410"/>
      <c r="P6" s="411"/>
      <c r="Q6" s="220" t="s">
        <v>146</v>
      </c>
      <c r="R6" s="393"/>
      <c r="S6" s="394"/>
    </row>
    <row r="7" spans="1:25" s="17" customFormat="1" ht="21" customHeight="1">
      <c r="A7" s="394"/>
      <c r="B7" s="394"/>
      <c r="C7" s="394"/>
      <c r="D7" s="394"/>
      <c r="E7" s="399"/>
      <c r="F7" s="198"/>
      <c r="G7" s="199" t="s">
        <v>148</v>
      </c>
      <c r="H7" s="199" t="s">
        <v>149</v>
      </c>
      <c r="I7" s="199"/>
      <c r="J7" s="166"/>
      <c r="K7" s="221" t="s">
        <v>152</v>
      </c>
      <c r="L7" s="199"/>
      <c r="M7" s="199" t="s">
        <v>148</v>
      </c>
      <c r="N7" s="199" t="s">
        <v>149</v>
      </c>
      <c r="O7" s="199"/>
      <c r="P7" s="166"/>
      <c r="Q7" s="221" t="s">
        <v>152</v>
      </c>
      <c r="R7" s="393"/>
      <c r="S7" s="394"/>
    </row>
    <row r="8" spans="1:25" s="17" customFormat="1" ht="21" customHeight="1">
      <c r="A8" s="394"/>
      <c r="B8" s="394"/>
      <c r="C8" s="394"/>
      <c r="D8" s="394"/>
      <c r="E8" s="399"/>
      <c r="F8" s="196" t="s">
        <v>147</v>
      </c>
      <c r="G8" s="165" t="s">
        <v>154</v>
      </c>
      <c r="H8" s="165" t="s">
        <v>153</v>
      </c>
      <c r="I8" s="196" t="s">
        <v>150</v>
      </c>
      <c r="J8" s="196" t="s">
        <v>151</v>
      </c>
      <c r="K8" s="221" t="s">
        <v>157</v>
      </c>
      <c r="L8" s="196" t="s">
        <v>147</v>
      </c>
      <c r="M8" s="165" t="s">
        <v>154</v>
      </c>
      <c r="N8" s="165" t="s">
        <v>153</v>
      </c>
      <c r="O8" s="196" t="s">
        <v>150</v>
      </c>
      <c r="P8" s="196" t="s">
        <v>151</v>
      </c>
      <c r="Q8" s="221" t="s">
        <v>158</v>
      </c>
      <c r="R8" s="393"/>
      <c r="S8" s="394"/>
    </row>
    <row r="9" spans="1:25" s="17" customFormat="1" ht="21" customHeight="1">
      <c r="A9" s="395"/>
      <c r="B9" s="395"/>
      <c r="C9" s="395"/>
      <c r="D9" s="395"/>
      <c r="E9" s="400"/>
      <c r="F9" s="197" t="s">
        <v>153</v>
      </c>
      <c r="G9" s="197" t="s">
        <v>159</v>
      </c>
      <c r="H9" s="197" t="s">
        <v>160</v>
      </c>
      <c r="I9" s="197" t="s">
        <v>155</v>
      </c>
      <c r="J9" s="197" t="s">
        <v>156</v>
      </c>
      <c r="K9" s="197" t="s">
        <v>161</v>
      </c>
      <c r="L9" s="197" t="s">
        <v>153</v>
      </c>
      <c r="M9" s="197" t="s">
        <v>159</v>
      </c>
      <c r="N9" s="197" t="s">
        <v>160</v>
      </c>
      <c r="O9" s="197" t="s">
        <v>155</v>
      </c>
      <c r="P9" s="197" t="s">
        <v>156</v>
      </c>
      <c r="Q9" s="248" t="s">
        <v>161</v>
      </c>
      <c r="R9" s="395"/>
      <c r="S9" s="395"/>
    </row>
    <row r="10" spans="1:25" s="17" customFormat="1" ht="3" customHeight="1">
      <c r="A10" s="32"/>
      <c r="B10" s="32"/>
      <c r="C10" s="32"/>
      <c r="D10" s="32"/>
      <c r="E10" s="13"/>
      <c r="F10" s="135"/>
      <c r="G10" s="135"/>
      <c r="H10" s="135"/>
      <c r="I10" s="162"/>
      <c r="J10" s="135"/>
      <c r="K10" s="10"/>
      <c r="L10" s="135"/>
      <c r="M10" s="135"/>
      <c r="N10" s="135"/>
      <c r="O10" s="162"/>
      <c r="P10" s="135"/>
      <c r="Q10" s="249"/>
      <c r="R10" s="201"/>
      <c r="S10" s="32"/>
    </row>
    <row r="11" spans="1:25" s="17" customFormat="1" ht="24.75" customHeight="1">
      <c r="A11" s="356" t="s">
        <v>164</v>
      </c>
      <c r="B11" s="356"/>
      <c r="C11" s="356"/>
      <c r="D11" s="356"/>
      <c r="E11" s="356"/>
      <c r="F11" s="254">
        <v>28.5</v>
      </c>
      <c r="G11" s="254">
        <v>32.366666666666667</v>
      </c>
      <c r="H11" s="254">
        <v>24.183333333333337</v>
      </c>
      <c r="I11" s="254">
        <v>37.4</v>
      </c>
      <c r="J11" s="254">
        <v>20.9</v>
      </c>
      <c r="K11" s="254">
        <v>9.1583333333333332</v>
      </c>
      <c r="L11" s="254">
        <f>AVERAGE(L12:L23)</f>
        <v>28.108333333333334</v>
      </c>
      <c r="M11" s="254">
        <f t="shared" ref="M11:N11" si="0">AVERAGE(M12:M23)</f>
        <v>31.883333333333336</v>
      </c>
      <c r="N11" s="254">
        <f t="shared" si="0"/>
        <v>23.549999999999997</v>
      </c>
      <c r="O11" s="254">
        <f>MAX(O12:O23)</f>
        <v>34.700000000000003</v>
      </c>
      <c r="P11" s="254">
        <f>MIN(P12:P23)</f>
        <v>17.899999999999999</v>
      </c>
      <c r="Q11" s="255">
        <f>AVERAGE(Q12:Q23)</f>
        <v>9.1166666666666671</v>
      </c>
      <c r="R11" s="356" t="s">
        <v>165</v>
      </c>
      <c r="S11" s="356"/>
    </row>
    <row r="12" spans="1:25" s="17" customFormat="1" ht="22.5" customHeight="1">
      <c r="A12" s="5"/>
      <c r="B12" s="5" t="s">
        <v>166</v>
      </c>
      <c r="C12" s="5"/>
      <c r="D12" s="5"/>
      <c r="E12" s="5"/>
      <c r="F12" s="256">
        <v>28.7</v>
      </c>
      <c r="G12" s="256">
        <v>33.4</v>
      </c>
      <c r="H12" s="256">
        <v>24</v>
      </c>
      <c r="I12" s="256">
        <v>34.700000000000003</v>
      </c>
      <c r="J12" s="256">
        <v>20.9</v>
      </c>
      <c r="K12" s="256">
        <v>11.4</v>
      </c>
      <c r="L12" s="256">
        <v>27.1</v>
      </c>
      <c r="M12" s="256">
        <v>31</v>
      </c>
      <c r="N12" s="256">
        <v>22.2</v>
      </c>
      <c r="O12" s="256">
        <v>33.1</v>
      </c>
      <c r="P12" s="256">
        <v>20.100000000000001</v>
      </c>
      <c r="Q12" s="257">
        <v>9.5</v>
      </c>
      <c r="R12" s="5"/>
      <c r="S12" s="5" t="s">
        <v>167</v>
      </c>
      <c r="W12" s="250"/>
      <c r="X12" s="250"/>
      <c r="Y12" s="250"/>
    </row>
    <row r="13" spans="1:25" s="17" customFormat="1" ht="22.5" customHeight="1">
      <c r="A13" s="5"/>
      <c r="B13" s="5" t="s">
        <v>168</v>
      </c>
      <c r="C13" s="5"/>
      <c r="D13" s="5"/>
      <c r="E13" s="5"/>
      <c r="F13" s="256">
        <v>28.5</v>
      </c>
      <c r="G13" s="256">
        <v>33.5</v>
      </c>
      <c r="H13" s="256">
        <v>23.7</v>
      </c>
      <c r="I13" s="256">
        <v>35</v>
      </c>
      <c r="J13" s="256">
        <v>21.5</v>
      </c>
      <c r="K13" s="256">
        <v>11.3</v>
      </c>
      <c r="L13" s="256">
        <v>27.7</v>
      </c>
      <c r="M13" s="256">
        <v>32.6</v>
      </c>
      <c r="N13" s="256">
        <v>22.5</v>
      </c>
      <c r="O13" s="256">
        <v>34</v>
      </c>
      <c r="P13" s="256">
        <v>17.899999999999999</v>
      </c>
      <c r="Q13" s="257">
        <v>11</v>
      </c>
      <c r="R13" s="5"/>
      <c r="S13" s="5" t="s">
        <v>169</v>
      </c>
    </row>
    <row r="14" spans="1:25" s="17" customFormat="1" ht="22.5" customHeight="1">
      <c r="A14" s="5"/>
      <c r="B14" s="5" t="s">
        <v>170</v>
      </c>
      <c r="C14" s="5"/>
      <c r="D14" s="5"/>
      <c r="E14" s="5"/>
      <c r="F14" s="256">
        <v>29.6</v>
      </c>
      <c r="G14" s="256">
        <v>34.9</v>
      </c>
      <c r="H14" s="256">
        <v>23.9</v>
      </c>
      <c r="I14" s="256">
        <v>36.799999999999997</v>
      </c>
      <c r="J14" s="256">
        <v>21.9</v>
      </c>
      <c r="K14" s="256">
        <v>10.6</v>
      </c>
      <c r="L14" s="256">
        <v>28.6</v>
      </c>
      <c r="M14" s="256">
        <v>33.200000000000003</v>
      </c>
      <c r="N14" s="256">
        <v>23.8</v>
      </c>
      <c r="O14" s="256">
        <v>34.700000000000003</v>
      </c>
      <c r="P14" s="256">
        <v>21.7</v>
      </c>
      <c r="Q14" s="257">
        <v>9.6999999999999993</v>
      </c>
      <c r="R14" s="5"/>
      <c r="S14" s="5" t="s">
        <v>171</v>
      </c>
    </row>
    <row r="15" spans="1:25" s="17" customFormat="1" ht="22.5" customHeight="1">
      <c r="A15" s="5"/>
      <c r="B15" s="5" t="s">
        <v>172</v>
      </c>
      <c r="C15" s="5"/>
      <c r="D15" s="5"/>
      <c r="E15" s="5"/>
      <c r="F15" s="256">
        <v>30.4</v>
      </c>
      <c r="G15" s="256">
        <v>35</v>
      </c>
      <c r="H15" s="256">
        <v>25.2</v>
      </c>
      <c r="I15" s="256">
        <v>37.4</v>
      </c>
      <c r="J15" s="256">
        <v>23</v>
      </c>
      <c r="K15" s="256">
        <v>8.9</v>
      </c>
      <c r="L15" s="256">
        <v>28.3</v>
      </c>
      <c r="M15" s="256">
        <v>32.6</v>
      </c>
      <c r="N15" s="256">
        <v>23.7</v>
      </c>
      <c r="O15" s="256">
        <v>34.6</v>
      </c>
      <c r="P15" s="256">
        <v>21.5</v>
      </c>
      <c r="Q15" s="257">
        <v>9.4</v>
      </c>
      <c r="R15" s="5"/>
      <c r="S15" s="5" t="s">
        <v>173</v>
      </c>
    </row>
    <row r="16" spans="1:25" s="17" customFormat="1" ht="22.5" customHeight="1">
      <c r="A16" s="5"/>
      <c r="B16" s="5" t="s">
        <v>174</v>
      </c>
      <c r="C16" s="5"/>
      <c r="D16" s="5"/>
      <c r="E16" s="5"/>
      <c r="F16" s="256">
        <v>29.4</v>
      </c>
      <c r="G16" s="256">
        <v>33.299999999999997</v>
      </c>
      <c r="H16" s="256">
        <v>25</v>
      </c>
      <c r="I16" s="256">
        <v>36.700000000000003</v>
      </c>
      <c r="J16" s="256">
        <v>23.4</v>
      </c>
      <c r="K16" s="256">
        <v>8.1999999999999993</v>
      </c>
      <c r="L16" s="256">
        <v>28.3</v>
      </c>
      <c r="M16" s="256">
        <v>32</v>
      </c>
      <c r="N16" s="256">
        <v>23.7</v>
      </c>
      <c r="O16" s="256">
        <v>34</v>
      </c>
      <c r="P16" s="256">
        <v>20.5</v>
      </c>
      <c r="Q16" s="257">
        <v>8.3000000000000007</v>
      </c>
      <c r="R16" s="5"/>
      <c r="S16" s="5" t="s">
        <v>175</v>
      </c>
    </row>
    <row r="17" spans="1:19" s="17" customFormat="1" ht="22.5" customHeight="1">
      <c r="A17" s="5"/>
      <c r="B17" s="5" t="s">
        <v>176</v>
      </c>
      <c r="C17" s="5"/>
      <c r="D17" s="5"/>
      <c r="E17" s="5"/>
      <c r="F17" s="256">
        <v>28.3</v>
      </c>
      <c r="G17" s="256">
        <v>31.9</v>
      </c>
      <c r="H17" s="256">
        <v>24.6</v>
      </c>
      <c r="I17" s="256">
        <v>34.299999999999997</v>
      </c>
      <c r="J17" s="256">
        <v>22.4</v>
      </c>
      <c r="K17" s="256">
        <v>6.4</v>
      </c>
      <c r="L17" s="256">
        <v>28.8</v>
      </c>
      <c r="M17" s="256">
        <v>32.1</v>
      </c>
      <c r="N17" s="256">
        <v>24.1</v>
      </c>
      <c r="O17" s="256">
        <v>34.4</v>
      </c>
      <c r="P17" s="256">
        <v>21.7</v>
      </c>
      <c r="Q17" s="257">
        <v>8.8000000000000007</v>
      </c>
      <c r="R17" s="5"/>
      <c r="S17" s="5" t="s">
        <v>177</v>
      </c>
    </row>
    <row r="18" spans="1:19" s="17" customFormat="1" ht="22.5" customHeight="1">
      <c r="A18" s="5"/>
      <c r="B18" s="5" t="s">
        <v>178</v>
      </c>
      <c r="C18" s="5"/>
      <c r="D18" s="5"/>
      <c r="E18" s="5"/>
      <c r="F18" s="256">
        <v>28.3</v>
      </c>
      <c r="G18" s="256">
        <v>31.7</v>
      </c>
      <c r="H18" s="256">
        <v>24.6</v>
      </c>
      <c r="I18" s="256">
        <v>37</v>
      </c>
      <c r="J18" s="256">
        <v>22.6</v>
      </c>
      <c r="K18" s="256">
        <v>8.4</v>
      </c>
      <c r="L18" s="256">
        <v>29.1</v>
      </c>
      <c r="M18" s="256">
        <v>32.1</v>
      </c>
      <c r="N18" s="256">
        <v>24.5</v>
      </c>
      <c r="O18" s="256">
        <v>34.5</v>
      </c>
      <c r="P18" s="256">
        <v>21.1</v>
      </c>
      <c r="Q18" s="257">
        <v>8.8000000000000007</v>
      </c>
      <c r="R18" s="5"/>
      <c r="S18" s="5" t="s">
        <v>179</v>
      </c>
    </row>
    <row r="19" spans="1:19" s="17" customFormat="1" ht="22.5" customHeight="1">
      <c r="A19" s="5"/>
      <c r="B19" s="5" t="s">
        <v>180</v>
      </c>
      <c r="C19" s="5"/>
      <c r="D19" s="5"/>
      <c r="E19" s="5"/>
      <c r="F19" s="256">
        <v>28.3</v>
      </c>
      <c r="G19" s="256">
        <v>31.1</v>
      </c>
      <c r="H19" s="256">
        <v>25.4</v>
      </c>
      <c r="I19" s="256">
        <v>32.6</v>
      </c>
      <c r="J19" s="256">
        <v>22.4</v>
      </c>
      <c r="K19" s="256">
        <v>8</v>
      </c>
      <c r="L19" s="256">
        <v>28.4</v>
      </c>
      <c r="M19" s="256">
        <v>31.2</v>
      </c>
      <c r="N19" s="256">
        <v>25</v>
      </c>
      <c r="O19" s="256">
        <v>33.200000000000003</v>
      </c>
      <c r="P19" s="256">
        <v>22.5</v>
      </c>
      <c r="Q19" s="257">
        <v>8.3000000000000007</v>
      </c>
      <c r="R19" s="5"/>
      <c r="S19" s="5" t="s">
        <v>181</v>
      </c>
    </row>
    <row r="20" spans="1:19" s="17" customFormat="1" ht="22.5" customHeight="1">
      <c r="A20" s="5"/>
      <c r="B20" s="5" t="s">
        <v>182</v>
      </c>
      <c r="C20" s="5"/>
      <c r="D20" s="5"/>
      <c r="E20" s="5"/>
      <c r="F20" s="256">
        <v>27.7</v>
      </c>
      <c r="G20" s="256">
        <v>30.4</v>
      </c>
      <c r="H20" s="256">
        <v>24</v>
      </c>
      <c r="I20" s="256">
        <v>31.9</v>
      </c>
      <c r="J20" s="256">
        <v>21.7</v>
      </c>
      <c r="K20" s="256">
        <v>9.1999999999999993</v>
      </c>
      <c r="L20" s="256">
        <v>28</v>
      </c>
      <c r="M20" s="256">
        <v>31.1</v>
      </c>
      <c r="N20" s="256">
        <v>24</v>
      </c>
      <c r="O20" s="256">
        <v>32.5</v>
      </c>
      <c r="P20" s="256">
        <v>22.1</v>
      </c>
      <c r="Q20" s="257">
        <v>9</v>
      </c>
      <c r="R20" s="5"/>
      <c r="S20" s="5" t="s">
        <v>183</v>
      </c>
    </row>
    <row r="21" spans="1:19" s="17" customFormat="1" ht="22.5" customHeight="1">
      <c r="A21" s="5"/>
      <c r="B21" s="5" t="s">
        <v>184</v>
      </c>
      <c r="C21" s="5"/>
      <c r="D21" s="5"/>
      <c r="E21" s="5"/>
      <c r="F21" s="256">
        <v>27.7</v>
      </c>
      <c r="G21" s="256">
        <v>30.3</v>
      </c>
      <c r="H21" s="256">
        <v>23.5</v>
      </c>
      <c r="I21" s="256">
        <v>31.8</v>
      </c>
      <c r="J21" s="256">
        <v>22</v>
      </c>
      <c r="K21" s="256">
        <v>8.9</v>
      </c>
      <c r="L21" s="256">
        <v>28</v>
      </c>
      <c r="M21" s="256">
        <v>31.6</v>
      </c>
      <c r="N21" s="256">
        <v>23.6</v>
      </c>
      <c r="O21" s="256">
        <v>33</v>
      </c>
      <c r="P21" s="256">
        <v>22.3</v>
      </c>
      <c r="Q21" s="257">
        <v>8.9</v>
      </c>
      <c r="R21" s="5"/>
      <c r="S21" s="5" t="s">
        <v>185</v>
      </c>
    </row>
    <row r="22" spans="1:19" s="17" customFormat="1" ht="22.5" customHeight="1">
      <c r="B22" s="17" t="s">
        <v>186</v>
      </c>
      <c r="F22" s="256">
        <v>27.7</v>
      </c>
      <c r="G22" s="256">
        <v>31.9</v>
      </c>
      <c r="H22" s="256">
        <v>23.2</v>
      </c>
      <c r="I22" s="256">
        <v>33.6</v>
      </c>
      <c r="J22" s="256">
        <v>21.5</v>
      </c>
      <c r="K22" s="256">
        <v>9.3000000000000007</v>
      </c>
      <c r="L22" s="256">
        <v>27.7</v>
      </c>
      <c r="M22" s="256">
        <v>31.7</v>
      </c>
      <c r="N22" s="256">
        <v>23.3</v>
      </c>
      <c r="O22" s="256">
        <v>34.200000000000003</v>
      </c>
      <c r="P22" s="256">
        <v>21.5</v>
      </c>
      <c r="Q22" s="257">
        <v>7.9</v>
      </c>
      <c r="S22" s="17" t="s">
        <v>187</v>
      </c>
    </row>
    <row r="23" spans="1:19" s="17" customFormat="1" ht="22.5" customHeight="1">
      <c r="A23" s="20"/>
      <c r="B23" s="20" t="s">
        <v>188</v>
      </c>
      <c r="C23" s="20"/>
      <c r="D23" s="20"/>
      <c r="E23" s="20"/>
      <c r="F23" s="258">
        <v>27.4</v>
      </c>
      <c r="G23" s="258">
        <v>31</v>
      </c>
      <c r="H23" s="258">
        <v>23.1</v>
      </c>
      <c r="I23" s="258">
        <v>33.1</v>
      </c>
      <c r="J23" s="258">
        <v>21</v>
      </c>
      <c r="K23" s="258">
        <v>9.3000000000000007</v>
      </c>
      <c r="L23" s="258">
        <v>27.3</v>
      </c>
      <c r="M23" s="258">
        <v>31.4</v>
      </c>
      <c r="N23" s="258">
        <v>22.2</v>
      </c>
      <c r="O23" s="258">
        <v>32.700000000000003</v>
      </c>
      <c r="P23" s="258">
        <v>20.5</v>
      </c>
      <c r="Q23" s="259">
        <v>9.8000000000000007</v>
      </c>
      <c r="R23" s="20"/>
      <c r="S23" s="20" t="s">
        <v>189</v>
      </c>
    </row>
    <row r="24" spans="1:19" s="17" customFormat="1" ht="17.25" customHeight="1">
      <c r="B24" s="5"/>
      <c r="C24" s="17" t="s">
        <v>296</v>
      </c>
      <c r="I24" s="222"/>
      <c r="J24" s="222"/>
    </row>
    <row r="25" spans="1:19" s="17" customFormat="1" ht="17.25" customHeight="1">
      <c r="B25" s="5"/>
      <c r="C25" s="17" t="s">
        <v>297</v>
      </c>
      <c r="I25" s="222"/>
      <c r="J25" s="222"/>
    </row>
    <row r="26" spans="1:19" s="17" customFormat="1" ht="17.25" customHeight="1">
      <c r="B26" s="5"/>
      <c r="I26" s="222"/>
      <c r="J26" s="222"/>
    </row>
    <row r="27" spans="1:19" s="227" customFormat="1">
      <c r="A27" s="223"/>
      <c r="B27" s="224" t="s">
        <v>0</v>
      </c>
      <c r="C27" s="224"/>
      <c r="D27" s="225">
        <v>20.6</v>
      </c>
      <c r="E27" s="224" t="s">
        <v>229</v>
      </c>
      <c r="F27" s="223"/>
      <c r="G27" s="223"/>
      <c r="H27" s="223"/>
      <c r="I27" s="226"/>
      <c r="J27" s="226"/>
      <c r="K27" s="226"/>
      <c r="L27" s="223"/>
      <c r="M27" s="223"/>
      <c r="N27" s="223"/>
      <c r="O27" s="226"/>
      <c r="P27" s="226"/>
      <c r="Q27" s="226"/>
      <c r="R27" s="226"/>
      <c r="S27" s="226"/>
    </row>
    <row r="28" spans="1:19" s="228" customFormat="1" ht="18.75">
      <c r="A28" s="223"/>
      <c r="B28" s="224" t="s">
        <v>75</v>
      </c>
      <c r="C28" s="224"/>
      <c r="D28" s="225">
        <v>20.6</v>
      </c>
      <c r="E28" s="224" t="s">
        <v>190</v>
      </c>
      <c r="F28" s="223"/>
      <c r="G28" s="223"/>
      <c r="H28" s="223"/>
      <c r="I28" s="223"/>
      <c r="J28" s="223"/>
      <c r="K28" s="223"/>
      <c r="L28" s="222"/>
      <c r="M28" s="222"/>
      <c r="N28" s="222"/>
      <c r="O28" s="222"/>
      <c r="P28" s="222"/>
      <c r="Q28" s="222"/>
      <c r="R28" s="222"/>
      <c r="S28" s="222"/>
    </row>
    <row r="29" spans="1:19" s="227" customFormat="1" ht="6" customHeight="1">
      <c r="A29" s="226"/>
      <c r="B29" s="229"/>
      <c r="C29" s="229"/>
      <c r="D29" s="230"/>
      <c r="E29" s="229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</row>
    <row r="30" spans="1:19" s="227" customFormat="1" ht="19.5" customHeight="1">
      <c r="A30" s="412" t="s">
        <v>142</v>
      </c>
      <c r="B30" s="402"/>
      <c r="C30" s="402"/>
      <c r="D30" s="402"/>
      <c r="E30" s="413"/>
      <c r="F30" s="416" t="s">
        <v>123</v>
      </c>
      <c r="G30" s="417"/>
      <c r="H30" s="417"/>
      <c r="I30" s="417"/>
      <c r="J30" s="417"/>
      <c r="K30" s="417"/>
      <c r="L30" s="416" t="s">
        <v>123</v>
      </c>
      <c r="M30" s="417"/>
      <c r="N30" s="417"/>
      <c r="O30" s="417"/>
      <c r="P30" s="417"/>
      <c r="Q30" s="417"/>
      <c r="R30" s="401" t="s">
        <v>143</v>
      </c>
      <c r="S30" s="402"/>
    </row>
    <row r="31" spans="1:19" s="228" customFormat="1" ht="19.5" customHeight="1">
      <c r="A31" s="404"/>
      <c r="B31" s="404"/>
      <c r="C31" s="404"/>
      <c r="D31" s="404"/>
      <c r="E31" s="414"/>
      <c r="F31" s="407" t="s">
        <v>298</v>
      </c>
      <c r="G31" s="407"/>
      <c r="H31" s="407"/>
      <c r="I31" s="407"/>
      <c r="J31" s="407"/>
      <c r="K31" s="231" t="s">
        <v>144</v>
      </c>
      <c r="L31" s="407" t="s">
        <v>298</v>
      </c>
      <c r="M31" s="407"/>
      <c r="N31" s="407"/>
      <c r="O31" s="407"/>
      <c r="P31" s="407"/>
      <c r="Q31" s="231" t="s">
        <v>145</v>
      </c>
      <c r="R31" s="403"/>
      <c r="S31" s="404"/>
    </row>
    <row r="32" spans="1:19" s="228" customFormat="1" ht="19.5" customHeight="1">
      <c r="A32" s="404"/>
      <c r="B32" s="404"/>
      <c r="C32" s="404"/>
      <c r="D32" s="404"/>
      <c r="E32" s="414"/>
      <c r="F32" s="408" t="s">
        <v>299</v>
      </c>
      <c r="G32" s="408"/>
      <c r="H32" s="408"/>
      <c r="I32" s="408"/>
      <c r="J32" s="409"/>
      <c r="K32" s="233" t="s">
        <v>146</v>
      </c>
      <c r="L32" s="408" t="s">
        <v>299</v>
      </c>
      <c r="M32" s="408"/>
      <c r="N32" s="408"/>
      <c r="O32" s="408"/>
      <c r="P32" s="409"/>
      <c r="Q32" s="233" t="s">
        <v>146</v>
      </c>
      <c r="R32" s="403"/>
      <c r="S32" s="404"/>
    </row>
    <row r="33" spans="1:19" s="228" customFormat="1" ht="19.5" customHeight="1">
      <c r="A33" s="404"/>
      <c r="B33" s="404"/>
      <c r="C33" s="404"/>
      <c r="D33" s="404"/>
      <c r="E33" s="414"/>
      <c r="F33" s="232"/>
      <c r="G33" s="234" t="s">
        <v>148</v>
      </c>
      <c r="H33" s="234" t="s">
        <v>149</v>
      </c>
      <c r="I33" s="234"/>
      <c r="J33" s="234"/>
      <c r="K33" s="235" t="s">
        <v>152</v>
      </c>
      <c r="L33" s="232"/>
      <c r="M33" s="234" t="s">
        <v>148</v>
      </c>
      <c r="N33" s="234" t="s">
        <v>149</v>
      </c>
      <c r="O33" s="234"/>
      <c r="P33" s="234"/>
      <c r="Q33" s="235" t="s">
        <v>152</v>
      </c>
      <c r="R33" s="403"/>
      <c r="S33" s="404"/>
    </row>
    <row r="34" spans="1:19" s="228" customFormat="1" ht="19.5" customHeight="1">
      <c r="A34" s="404"/>
      <c r="B34" s="404"/>
      <c r="C34" s="404"/>
      <c r="D34" s="404"/>
      <c r="E34" s="414"/>
      <c r="F34" s="235" t="s">
        <v>147</v>
      </c>
      <c r="G34" s="235" t="s">
        <v>154</v>
      </c>
      <c r="H34" s="235" t="s">
        <v>153</v>
      </c>
      <c r="I34" s="235" t="s">
        <v>150</v>
      </c>
      <c r="J34" s="235" t="s">
        <v>151</v>
      </c>
      <c r="K34" s="235" t="s">
        <v>157</v>
      </c>
      <c r="L34" s="235" t="s">
        <v>147</v>
      </c>
      <c r="M34" s="235" t="s">
        <v>154</v>
      </c>
      <c r="N34" s="235" t="s">
        <v>153</v>
      </c>
      <c r="O34" s="235" t="s">
        <v>150</v>
      </c>
      <c r="P34" s="235" t="s">
        <v>151</v>
      </c>
      <c r="Q34" s="235" t="s">
        <v>158</v>
      </c>
      <c r="R34" s="403"/>
      <c r="S34" s="404"/>
    </row>
    <row r="35" spans="1:19" s="228" customFormat="1" ht="19.5" customHeight="1">
      <c r="A35" s="406"/>
      <c r="B35" s="406"/>
      <c r="C35" s="406"/>
      <c r="D35" s="406"/>
      <c r="E35" s="415"/>
      <c r="F35" s="236" t="s">
        <v>153</v>
      </c>
      <c r="G35" s="236" t="s">
        <v>159</v>
      </c>
      <c r="H35" s="236" t="s">
        <v>160</v>
      </c>
      <c r="I35" s="236" t="s">
        <v>155</v>
      </c>
      <c r="J35" s="236" t="s">
        <v>156</v>
      </c>
      <c r="K35" s="236" t="s">
        <v>161</v>
      </c>
      <c r="L35" s="236" t="s">
        <v>153</v>
      </c>
      <c r="M35" s="236" t="s">
        <v>159</v>
      </c>
      <c r="N35" s="236" t="s">
        <v>160</v>
      </c>
      <c r="O35" s="236" t="s">
        <v>155</v>
      </c>
      <c r="P35" s="236" t="s">
        <v>156</v>
      </c>
      <c r="Q35" s="236" t="s">
        <v>161</v>
      </c>
      <c r="R35" s="405"/>
      <c r="S35" s="406"/>
    </row>
    <row r="36" spans="1:19" s="228" customFormat="1" ht="3" customHeight="1">
      <c r="A36" s="237"/>
      <c r="B36" s="237"/>
      <c r="C36" s="237"/>
      <c r="D36" s="237"/>
      <c r="E36" s="238"/>
      <c r="F36" s="239"/>
      <c r="G36" s="239"/>
      <c r="H36" s="239"/>
      <c r="I36" s="240"/>
      <c r="J36" s="239"/>
      <c r="K36" s="241"/>
      <c r="L36" s="239"/>
      <c r="M36" s="239"/>
      <c r="N36" s="239"/>
      <c r="O36" s="240"/>
      <c r="P36" s="239"/>
      <c r="Q36" s="241"/>
      <c r="R36" s="241"/>
      <c r="S36" s="237"/>
    </row>
    <row r="37" spans="1:19" s="228" customFormat="1" ht="26.25" customHeight="1">
      <c r="A37" s="387" t="s">
        <v>162</v>
      </c>
      <c r="B37" s="387"/>
      <c r="C37" s="387"/>
      <c r="D37" s="387"/>
      <c r="E37" s="388"/>
      <c r="F37" s="239"/>
      <c r="G37" s="239"/>
      <c r="H37" s="239"/>
      <c r="I37" s="239"/>
      <c r="J37" s="239"/>
      <c r="K37" s="241"/>
      <c r="L37" s="239"/>
      <c r="M37" s="239"/>
      <c r="N37" s="239"/>
      <c r="O37" s="239"/>
      <c r="P37" s="239"/>
      <c r="Q37" s="241"/>
      <c r="R37" s="237"/>
      <c r="S37" s="243" t="s">
        <v>163</v>
      </c>
    </row>
    <row r="38" spans="1:19" s="228" customFormat="1" ht="24" customHeight="1">
      <c r="A38" s="389" t="s">
        <v>164</v>
      </c>
      <c r="B38" s="389"/>
      <c r="C38" s="389"/>
      <c r="D38" s="389"/>
      <c r="E38" s="389"/>
      <c r="F38" s="244"/>
      <c r="G38" s="239"/>
      <c r="H38" s="244"/>
      <c r="I38" s="244"/>
      <c r="J38" s="244"/>
      <c r="K38" s="244"/>
      <c r="L38" s="244"/>
      <c r="M38" s="239"/>
      <c r="N38" s="244"/>
      <c r="O38" s="244"/>
      <c r="P38" s="244"/>
      <c r="Q38" s="244"/>
      <c r="R38" s="389" t="s">
        <v>165</v>
      </c>
      <c r="S38" s="389"/>
    </row>
    <row r="39" spans="1:19" s="228" customFormat="1" ht="20.25" customHeight="1">
      <c r="A39" s="222" t="s">
        <v>166</v>
      </c>
      <c r="B39" s="222"/>
      <c r="C39" s="222"/>
      <c r="D39" s="222"/>
      <c r="E39" s="222"/>
      <c r="F39" s="244"/>
      <c r="G39" s="245"/>
      <c r="H39" s="244"/>
      <c r="I39" s="244"/>
      <c r="J39" s="244"/>
      <c r="K39" s="244"/>
      <c r="L39" s="244"/>
      <c r="M39" s="245"/>
      <c r="N39" s="244"/>
      <c r="O39" s="244"/>
      <c r="P39" s="244"/>
      <c r="Q39" s="244"/>
      <c r="R39" s="222"/>
      <c r="S39" s="222" t="s">
        <v>167</v>
      </c>
    </row>
    <row r="40" spans="1:19" s="228" customFormat="1" ht="20.25" customHeight="1">
      <c r="A40" s="222" t="s">
        <v>168</v>
      </c>
      <c r="B40" s="222"/>
      <c r="C40" s="222"/>
      <c r="D40" s="222"/>
      <c r="E40" s="222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22"/>
      <c r="S40" s="222" t="s">
        <v>169</v>
      </c>
    </row>
    <row r="41" spans="1:19" s="228" customFormat="1" ht="20.25" customHeight="1">
      <c r="A41" s="222" t="s">
        <v>170</v>
      </c>
      <c r="B41" s="222"/>
      <c r="C41" s="222"/>
      <c r="D41" s="222"/>
      <c r="E41" s="222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22"/>
      <c r="S41" s="222" t="s">
        <v>171</v>
      </c>
    </row>
    <row r="42" spans="1:19" s="228" customFormat="1" ht="20.25" customHeight="1">
      <c r="A42" s="222" t="s">
        <v>172</v>
      </c>
      <c r="B42" s="222"/>
      <c r="C42" s="222"/>
      <c r="D42" s="222"/>
      <c r="E42" s="222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22"/>
      <c r="S42" s="222" t="s">
        <v>173</v>
      </c>
    </row>
    <row r="43" spans="1:19" s="228" customFormat="1" ht="20.25" customHeight="1">
      <c r="A43" s="222" t="s">
        <v>174</v>
      </c>
      <c r="B43" s="222"/>
      <c r="C43" s="222"/>
      <c r="D43" s="222"/>
      <c r="E43" s="222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22"/>
      <c r="S43" s="222" t="s">
        <v>175</v>
      </c>
    </row>
    <row r="44" spans="1:19" s="228" customFormat="1" ht="20.25" customHeight="1">
      <c r="A44" s="222" t="s">
        <v>176</v>
      </c>
      <c r="B44" s="222"/>
      <c r="C44" s="222"/>
      <c r="D44" s="222"/>
      <c r="E44" s="222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22"/>
      <c r="S44" s="222" t="s">
        <v>177</v>
      </c>
    </row>
    <row r="45" spans="1:19" s="228" customFormat="1" ht="20.25" customHeight="1">
      <c r="A45" s="222" t="s">
        <v>178</v>
      </c>
      <c r="B45" s="222"/>
      <c r="C45" s="222"/>
      <c r="D45" s="222"/>
      <c r="E45" s="222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22"/>
      <c r="S45" s="222" t="s">
        <v>179</v>
      </c>
    </row>
    <row r="46" spans="1:19" s="228" customFormat="1" ht="20.25" customHeight="1">
      <c r="A46" s="222" t="s">
        <v>180</v>
      </c>
      <c r="B46" s="222"/>
      <c r="C46" s="222"/>
      <c r="D46" s="222"/>
      <c r="E46" s="222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22"/>
      <c r="S46" s="222" t="s">
        <v>181</v>
      </c>
    </row>
    <row r="47" spans="1:19" s="228" customFormat="1" ht="20.25" customHeight="1">
      <c r="A47" s="222" t="s">
        <v>182</v>
      </c>
      <c r="B47" s="222"/>
      <c r="C47" s="222"/>
      <c r="D47" s="222"/>
      <c r="E47" s="222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22"/>
      <c r="S47" s="222" t="s">
        <v>183</v>
      </c>
    </row>
    <row r="48" spans="1:19" s="228" customFormat="1" ht="20.25" customHeight="1">
      <c r="A48" s="222" t="s">
        <v>184</v>
      </c>
      <c r="B48" s="222"/>
      <c r="C48" s="222"/>
      <c r="D48" s="222"/>
      <c r="E48" s="222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22"/>
      <c r="S48" s="222" t="s">
        <v>185</v>
      </c>
    </row>
    <row r="49" spans="1:19" s="228" customFormat="1" ht="20.25" customHeight="1">
      <c r="A49" s="222" t="s">
        <v>186</v>
      </c>
      <c r="B49" s="222"/>
      <c r="C49" s="222"/>
      <c r="D49" s="222"/>
      <c r="E49" s="222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22"/>
      <c r="S49" s="222" t="s">
        <v>187</v>
      </c>
    </row>
    <row r="50" spans="1:19" s="228" customFormat="1" ht="20.25" customHeight="1">
      <c r="A50" s="246" t="s">
        <v>188</v>
      </c>
      <c r="B50" s="246"/>
      <c r="C50" s="246"/>
      <c r="D50" s="246"/>
      <c r="E50" s="246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6"/>
      <c r="S50" s="246" t="s">
        <v>189</v>
      </c>
    </row>
    <row r="51" spans="1:19" s="228" customFormat="1" ht="2.25" customHeight="1">
      <c r="A51" s="222"/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</row>
    <row r="52" spans="1:19" s="228" customFormat="1" ht="3" customHeight="1">
      <c r="A52" s="222"/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</row>
    <row r="53" spans="1:19" s="228" customFormat="1" ht="20.25" customHeight="1">
      <c r="A53" s="222"/>
      <c r="B53" s="222" t="s">
        <v>191</v>
      </c>
      <c r="C53" s="222"/>
      <c r="E53" s="222"/>
      <c r="F53" s="222"/>
      <c r="G53" s="222"/>
      <c r="H53" s="222"/>
      <c r="I53" s="222"/>
      <c r="K53" s="222"/>
      <c r="L53" s="222"/>
      <c r="M53" s="222"/>
      <c r="N53" s="222"/>
      <c r="O53" s="222"/>
      <c r="Q53" s="222"/>
      <c r="R53" s="222"/>
      <c r="S53" s="222"/>
    </row>
    <row r="54" spans="1:19" s="228" customFormat="1" ht="20.25" customHeight="1">
      <c r="A54" s="222"/>
      <c r="B54" s="222" t="s">
        <v>192</v>
      </c>
      <c r="C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</row>
    <row r="55" spans="1:19" s="228" customFormat="1" ht="15.75" customHeight="1">
      <c r="A55" s="222"/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</row>
    <row r="56" spans="1:19" ht="3" customHeight="1"/>
  </sheetData>
  <mergeCells count="21">
    <mergeCell ref="F6:J6"/>
    <mergeCell ref="L6:P6"/>
    <mergeCell ref="A30:E35"/>
    <mergeCell ref="F30:K30"/>
    <mergeCell ref="L30:Q30"/>
    <mergeCell ref="A37:E37"/>
    <mergeCell ref="A38:E38"/>
    <mergeCell ref="R38:S38"/>
    <mergeCell ref="L4:Q4"/>
    <mergeCell ref="R11:S11"/>
    <mergeCell ref="R4:S9"/>
    <mergeCell ref="F5:J5"/>
    <mergeCell ref="A11:E11"/>
    <mergeCell ref="A4:E9"/>
    <mergeCell ref="F4:K4"/>
    <mergeCell ref="R30:S35"/>
    <mergeCell ref="F31:J31"/>
    <mergeCell ref="F32:J32"/>
    <mergeCell ref="L32:P32"/>
    <mergeCell ref="L31:P31"/>
    <mergeCell ref="L5:P5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P54"/>
  <sheetViews>
    <sheetView showGridLines="0" workbookViewId="0">
      <selection activeCell="J15" sqref="J15"/>
    </sheetView>
  </sheetViews>
  <sheetFormatPr defaultRowHeight="21"/>
  <cols>
    <col min="1" max="1" width="1.7109375" style="144" customWidth="1"/>
    <col min="2" max="2" width="2" style="144" customWidth="1"/>
    <col min="3" max="3" width="3.85546875" style="144" customWidth="1"/>
    <col min="4" max="4" width="5.42578125" style="144" customWidth="1"/>
    <col min="5" max="5" width="8.7109375" style="144" customWidth="1"/>
    <col min="6" max="6" width="11.140625" style="144" customWidth="1"/>
    <col min="7" max="8" width="13.42578125" style="144" customWidth="1"/>
    <col min="9" max="10" width="11.140625" style="144" customWidth="1"/>
    <col min="11" max="12" width="13.42578125" style="144" customWidth="1"/>
    <col min="13" max="13" width="11.140625" style="144" customWidth="1"/>
    <col min="14" max="14" width="1.140625" style="144" customWidth="1"/>
    <col min="15" max="15" width="22.140625" style="144" customWidth="1"/>
    <col min="16" max="16" width="2.28515625" style="144" customWidth="1"/>
    <col min="17" max="17" width="4.5703125" style="145" customWidth="1"/>
    <col min="18" max="16384" width="9.140625" style="145"/>
  </cols>
  <sheetData>
    <row r="1" spans="1:16">
      <c r="A1" s="2"/>
      <c r="B1" s="3" t="s">
        <v>0</v>
      </c>
      <c r="C1" s="3"/>
      <c r="D1" s="4">
        <v>20.7</v>
      </c>
      <c r="E1" s="3" t="s">
        <v>300</v>
      </c>
      <c r="F1" s="2"/>
      <c r="G1" s="2"/>
      <c r="H1" s="2"/>
      <c r="J1" s="2"/>
      <c r="K1" s="2"/>
      <c r="L1" s="2"/>
    </row>
    <row r="2" spans="1:16">
      <c r="A2" s="2"/>
      <c r="B2" s="3" t="s">
        <v>75</v>
      </c>
      <c r="C2" s="3"/>
      <c r="D2" s="4">
        <v>20.7</v>
      </c>
      <c r="E2" s="3" t="s">
        <v>301</v>
      </c>
      <c r="F2" s="2"/>
      <c r="G2" s="2"/>
      <c r="H2" s="2"/>
      <c r="J2" s="2"/>
      <c r="K2" s="2"/>
      <c r="L2" s="2"/>
    </row>
    <row r="3" spans="1:16" ht="6" customHeight="1">
      <c r="A3" s="2"/>
      <c r="B3" s="6"/>
      <c r="C3" s="6"/>
      <c r="D3" s="26"/>
      <c r="E3" s="6"/>
      <c r="F3" s="2"/>
      <c r="G3" s="2"/>
      <c r="H3" s="2"/>
      <c r="J3" s="2"/>
      <c r="K3" s="2"/>
      <c r="L3" s="2"/>
    </row>
    <row r="4" spans="1:16" s="151" customFormat="1" ht="23.25" customHeight="1">
      <c r="A4" s="397" t="s">
        <v>142</v>
      </c>
      <c r="B4" s="397"/>
      <c r="C4" s="397"/>
      <c r="D4" s="397"/>
      <c r="E4" s="359"/>
      <c r="F4" s="431" t="s">
        <v>246</v>
      </c>
      <c r="G4" s="384"/>
      <c r="H4" s="384"/>
      <c r="I4" s="384"/>
      <c r="J4" s="431" t="s">
        <v>244</v>
      </c>
      <c r="K4" s="384"/>
      <c r="L4" s="384"/>
      <c r="M4" s="384"/>
      <c r="N4" s="432" t="s">
        <v>143</v>
      </c>
      <c r="O4" s="433"/>
      <c r="P4" s="150"/>
    </row>
    <row r="5" spans="1:16" s="151" customFormat="1" ht="23.25" customHeight="1">
      <c r="A5" s="382"/>
      <c r="B5" s="382"/>
      <c r="C5" s="382"/>
      <c r="D5" s="382"/>
      <c r="E5" s="361"/>
      <c r="F5" s="200" t="s">
        <v>147</v>
      </c>
      <c r="G5" s="200" t="s">
        <v>148</v>
      </c>
      <c r="H5" s="200" t="s">
        <v>149</v>
      </c>
      <c r="I5" s="139" t="s">
        <v>151</v>
      </c>
      <c r="J5" s="200" t="s">
        <v>147</v>
      </c>
      <c r="K5" s="200" t="s">
        <v>148</v>
      </c>
      <c r="L5" s="200" t="s">
        <v>149</v>
      </c>
      <c r="M5" s="139" t="s">
        <v>151</v>
      </c>
      <c r="N5" s="434"/>
      <c r="O5" s="435"/>
      <c r="P5" s="150"/>
    </row>
    <row r="6" spans="1:16" s="151" customFormat="1" ht="23.25" customHeight="1">
      <c r="A6" s="383"/>
      <c r="B6" s="383"/>
      <c r="C6" s="383"/>
      <c r="D6" s="383"/>
      <c r="E6" s="363"/>
      <c r="F6" s="194" t="s">
        <v>153</v>
      </c>
      <c r="G6" s="194" t="s">
        <v>193</v>
      </c>
      <c r="H6" s="194" t="s">
        <v>194</v>
      </c>
      <c r="I6" s="141" t="s">
        <v>195</v>
      </c>
      <c r="J6" s="194" t="s">
        <v>153</v>
      </c>
      <c r="K6" s="194" t="s">
        <v>193</v>
      </c>
      <c r="L6" s="194" t="s">
        <v>194</v>
      </c>
      <c r="M6" s="141" t="s">
        <v>195</v>
      </c>
      <c r="N6" s="436"/>
      <c r="O6" s="436"/>
    </row>
    <row r="7" spans="1:16" s="17" customFormat="1" ht="3" customHeight="1">
      <c r="A7" s="32"/>
      <c r="B7" s="32"/>
      <c r="C7" s="32"/>
      <c r="D7" s="32"/>
      <c r="E7" s="13"/>
      <c r="F7" s="135"/>
      <c r="G7" s="135"/>
      <c r="H7" s="135"/>
      <c r="I7" s="140"/>
      <c r="J7" s="135"/>
      <c r="K7" s="135"/>
      <c r="L7" s="135"/>
      <c r="M7" s="139"/>
      <c r="N7" s="136"/>
      <c r="O7" s="32"/>
    </row>
    <row r="8" spans="1:16" s="17" customFormat="1" ht="24.75" customHeight="1">
      <c r="A8" s="356" t="s">
        <v>164</v>
      </c>
      <c r="B8" s="356"/>
      <c r="C8" s="356"/>
      <c r="D8" s="356"/>
      <c r="E8" s="356"/>
      <c r="F8" s="218">
        <v>78.59999999999998</v>
      </c>
      <c r="G8" s="218">
        <v>91.84999999999998</v>
      </c>
      <c r="H8" s="218">
        <v>65.150000000000006</v>
      </c>
      <c r="I8" s="251">
        <v>50.916666666666664</v>
      </c>
      <c r="J8" s="218">
        <f>AVERAGE(J9:J20)</f>
        <v>80.608333333333334</v>
      </c>
      <c r="K8" s="218">
        <f>AVERAGE(K9:K20)</f>
        <v>93.149999999999991</v>
      </c>
      <c r="L8" s="218">
        <f>AVERAGE(L9:L20)</f>
        <v>66</v>
      </c>
      <c r="M8" s="251">
        <f>MIN(M9:M20)</f>
        <v>46</v>
      </c>
      <c r="O8" s="356" t="s">
        <v>165</v>
      </c>
      <c r="P8" s="356"/>
    </row>
    <row r="9" spans="1:16" s="17" customFormat="1" ht="22.5" customHeight="1">
      <c r="A9" s="5" t="s">
        <v>166</v>
      </c>
      <c r="B9" s="5"/>
      <c r="C9" s="5"/>
      <c r="D9" s="5"/>
      <c r="E9" s="5"/>
      <c r="F9" s="218">
        <v>74.099999999999994</v>
      </c>
      <c r="G9" s="218">
        <v>90.7</v>
      </c>
      <c r="H9" s="218">
        <v>55.4</v>
      </c>
      <c r="I9" s="251">
        <v>44</v>
      </c>
      <c r="J9" s="192">
        <v>80.3</v>
      </c>
      <c r="K9" s="218">
        <v>93</v>
      </c>
      <c r="L9" s="192">
        <v>65.2</v>
      </c>
      <c r="M9" s="251">
        <v>48</v>
      </c>
      <c r="O9" s="5" t="s">
        <v>167</v>
      </c>
      <c r="P9" s="5"/>
    </row>
    <row r="10" spans="1:16" s="17" customFormat="1" ht="22.5" customHeight="1">
      <c r="A10" s="5" t="s">
        <v>168</v>
      </c>
      <c r="B10" s="5"/>
      <c r="C10" s="5"/>
      <c r="D10" s="5"/>
      <c r="E10" s="5"/>
      <c r="F10" s="218">
        <v>70.5</v>
      </c>
      <c r="G10" s="218">
        <v>87</v>
      </c>
      <c r="H10" s="218">
        <v>51.6</v>
      </c>
      <c r="I10" s="251">
        <v>37</v>
      </c>
      <c r="J10" s="192">
        <v>74.8</v>
      </c>
      <c r="K10" s="192">
        <v>91.6</v>
      </c>
      <c r="L10" s="192">
        <v>56.9</v>
      </c>
      <c r="M10" s="251">
        <v>49</v>
      </c>
      <c r="O10" s="5" t="s">
        <v>169</v>
      </c>
      <c r="P10" s="5"/>
    </row>
    <row r="11" spans="1:16" s="17" customFormat="1" ht="22.5" customHeight="1">
      <c r="A11" s="5" t="s">
        <v>170</v>
      </c>
      <c r="B11" s="5"/>
      <c r="C11" s="5"/>
      <c r="D11" s="5"/>
      <c r="E11" s="5"/>
      <c r="F11" s="218">
        <v>71.400000000000006</v>
      </c>
      <c r="G11" s="218">
        <v>90.5</v>
      </c>
      <c r="H11" s="218">
        <v>49.5</v>
      </c>
      <c r="I11" s="251">
        <v>36</v>
      </c>
      <c r="J11" s="192">
        <v>76.8</v>
      </c>
      <c r="K11" s="192">
        <v>93.2</v>
      </c>
      <c r="L11" s="192">
        <v>59.3</v>
      </c>
      <c r="M11" s="251">
        <v>46</v>
      </c>
      <c r="O11" s="5" t="s">
        <v>171</v>
      </c>
      <c r="P11" s="5"/>
    </row>
    <row r="12" spans="1:16" s="17" customFormat="1" ht="22.5" customHeight="1">
      <c r="A12" s="5" t="s">
        <v>172</v>
      </c>
      <c r="B12" s="5"/>
      <c r="C12" s="5"/>
      <c r="D12" s="5"/>
      <c r="E12" s="5"/>
      <c r="F12" s="218">
        <v>72</v>
      </c>
      <c r="G12" s="218">
        <v>88.6</v>
      </c>
      <c r="H12" s="218">
        <v>55.8</v>
      </c>
      <c r="I12" s="251">
        <v>43</v>
      </c>
      <c r="J12" s="192">
        <v>81.599999999999994</v>
      </c>
      <c r="K12" s="192">
        <v>95.7</v>
      </c>
      <c r="L12" s="192">
        <v>64.099999999999994</v>
      </c>
      <c r="M12" s="251">
        <v>55</v>
      </c>
      <c r="O12" s="5" t="s">
        <v>173</v>
      </c>
      <c r="P12" s="5"/>
    </row>
    <row r="13" spans="1:16" s="17" customFormat="1" ht="22.5" customHeight="1">
      <c r="A13" s="5" t="s">
        <v>174</v>
      </c>
      <c r="B13" s="5"/>
      <c r="C13" s="5"/>
      <c r="D13" s="5"/>
      <c r="E13" s="5"/>
      <c r="F13" s="218">
        <v>78.900000000000006</v>
      </c>
      <c r="G13" s="218">
        <v>93</v>
      </c>
      <c r="H13" s="218">
        <v>62.1</v>
      </c>
      <c r="I13" s="251">
        <v>53</v>
      </c>
      <c r="J13" s="192">
        <v>84.4</v>
      </c>
      <c r="K13" s="192">
        <v>94.9</v>
      </c>
      <c r="L13" s="192">
        <v>72.3</v>
      </c>
      <c r="M13" s="251">
        <v>57</v>
      </c>
      <c r="O13" s="5" t="s">
        <v>175</v>
      </c>
      <c r="P13" s="5"/>
    </row>
    <row r="14" spans="1:16" s="17" customFormat="1" ht="22.5" customHeight="1">
      <c r="A14" s="5" t="s">
        <v>176</v>
      </c>
      <c r="B14" s="5"/>
      <c r="C14" s="5"/>
      <c r="D14" s="5"/>
      <c r="E14" s="5"/>
      <c r="F14" s="218">
        <v>81.900000000000006</v>
      </c>
      <c r="G14" s="218">
        <v>94.2</v>
      </c>
      <c r="H14" s="218">
        <v>68.2</v>
      </c>
      <c r="I14" s="251">
        <v>53</v>
      </c>
      <c r="J14" s="192">
        <v>80.900000000000006</v>
      </c>
      <c r="K14" s="192">
        <v>92.3</v>
      </c>
      <c r="L14" s="192">
        <v>66.8</v>
      </c>
      <c r="M14" s="251">
        <v>60</v>
      </c>
      <c r="O14" s="5" t="s">
        <v>177</v>
      </c>
      <c r="P14" s="5"/>
    </row>
    <row r="15" spans="1:16" s="17" customFormat="1" ht="22.5" customHeight="1">
      <c r="A15" s="5" t="s">
        <v>178</v>
      </c>
      <c r="B15" s="5"/>
      <c r="C15" s="5"/>
      <c r="D15" s="5"/>
      <c r="E15" s="5"/>
      <c r="F15" s="218">
        <v>82.8</v>
      </c>
      <c r="G15" s="218">
        <v>94.5</v>
      </c>
      <c r="H15" s="218">
        <v>70.099999999999994</v>
      </c>
      <c r="I15" s="251">
        <v>57</v>
      </c>
      <c r="J15" s="192">
        <v>79.099999999999994</v>
      </c>
      <c r="K15" s="192">
        <v>93.1</v>
      </c>
      <c r="L15" s="192">
        <v>72.7</v>
      </c>
      <c r="M15" s="251">
        <v>53</v>
      </c>
      <c r="O15" s="5" t="s">
        <v>179</v>
      </c>
      <c r="P15" s="5"/>
    </row>
    <row r="16" spans="1:16" s="17" customFormat="1" ht="22.5" customHeight="1">
      <c r="A16" s="5" t="s">
        <v>180</v>
      </c>
      <c r="B16" s="5"/>
      <c r="C16" s="5"/>
      <c r="D16" s="5"/>
      <c r="E16" s="5"/>
      <c r="F16" s="218">
        <v>80.900000000000006</v>
      </c>
      <c r="G16" s="218">
        <v>89.3</v>
      </c>
      <c r="H16" s="218">
        <v>89.3</v>
      </c>
      <c r="I16" s="251">
        <v>63</v>
      </c>
      <c r="J16" s="192">
        <v>82.9</v>
      </c>
      <c r="K16" s="192">
        <v>89.4</v>
      </c>
      <c r="L16" s="192">
        <v>69.099999999999994</v>
      </c>
      <c r="M16" s="251">
        <v>62</v>
      </c>
      <c r="O16" s="5" t="s">
        <v>181</v>
      </c>
      <c r="P16" s="5"/>
    </row>
    <row r="17" spans="1:16" s="17" customFormat="1" ht="22.5" customHeight="1">
      <c r="A17" s="5" t="s">
        <v>182</v>
      </c>
      <c r="B17" s="5"/>
      <c r="C17" s="5"/>
      <c r="D17" s="5"/>
      <c r="E17" s="5"/>
      <c r="F17" s="218">
        <v>82.7</v>
      </c>
      <c r="G17" s="218">
        <v>92</v>
      </c>
      <c r="H17" s="218">
        <v>73.2</v>
      </c>
      <c r="I17" s="251">
        <v>61</v>
      </c>
      <c r="J17" s="192">
        <v>83.1</v>
      </c>
      <c r="K17" s="218">
        <v>94</v>
      </c>
      <c r="L17" s="192">
        <v>69.400000000000006</v>
      </c>
      <c r="M17" s="251">
        <v>60</v>
      </c>
      <c r="O17" s="5" t="s">
        <v>183</v>
      </c>
      <c r="P17" s="5"/>
    </row>
    <row r="18" spans="1:16" s="17" customFormat="1" ht="22.5" customHeight="1">
      <c r="A18" s="5" t="s">
        <v>184</v>
      </c>
      <c r="B18" s="5"/>
      <c r="C18" s="5"/>
      <c r="D18" s="5"/>
      <c r="E18" s="5"/>
      <c r="F18" s="218">
        <v>84.8</v>
      </c>
      <c r="G18" s="218">
        <v>94.3</v>
      </c>
      <c r="H18" s="218">
        <v>74.099999999999994</v>
      </c>
      <c r="I18" s="251">
        <v>61</v>
      </c>
      <c r="J18" s="192">
        <v>82.3</v>
      </c>
      <c r="K18" s="192">
        <v>94.6</v>
      </c>
      <c r="L18" s="192">
        <v>68.099999999999994</v>
      </c>
      <c r="M18" s="251">
        <v>56</v>
      </c>
      <c r="O18" s="5" t="s">
        <v>185</v>
      </c>
      <c r="P18" s="5"/>
    </row>
    <row r="19" spans="1:16" s="17" customFormat="1" ht="22.5" customHeight="1">
      <c r="A19" s="5" t="s">
        <v>186</v>
      </c>
      <c r="B19" s="5"/>
      <c r="C19" s="5"/>
      <c r="D19" s="5"/>
      <c r="E19" s="5"/>
      <c r="F19" s="218">
        <v>82.9</v>
      </c>
      <c r="G19" s="218">
        <v>95.8</v>
      </c>
      <c r="H19" s="218">
        <v>66.2</v>
      </c>
      <c r="I19" s="251">
        <v>51</v>
      </c>
      <c r="J19" s="192">
        <v>82.9</v>
      </c>
      <c r="K19" s="192">
        <v>94.7</v>
      </c>
      <c r="L19" s="192">
        <v>65.599999999999994</v>
      </c>
      <c r="M19" s="251">
        <v>57</v>
      </c>
      <c r="O19" s="5" t="s">
        <v>187</v>
      </c>
      <c r="P19" s="5"/>
    </row>
    <row r="20" spans="1:16" s="17" customFormat="1" ht="22.5" customHeight="1">
      <c r="A20" s="20" t="s">
        <v>188</v>
      </c>
      <c r="B20" s="20"/>
      <c r="C20" s="20"/>
      <c r="D20" s="20"/>
      <c r="E20" s="20"/>
      <c r="F20" s="252">
        <v>80.3</v>
      </c>
      <c r="G20" s="252">
        <v>92.3</v>
      </c>
      <c r="H20" s="252">
        <v>66.3</v>
      </c>
      <c r="I20" s="253">
        <v>52</v>
      </c>
      <c r="J20" s="194">
        <v>78.2</v>
      </c>
      <c r="K20" s="194">
        <v>91.3</v>
      </c>
      <c r="L20" s="194">
        <v>62.5</v>
      </c>
      <c r="M20" s="253">
        <v>53</v>
      </c>
      <c r="N20" s="20"/>
      <c r="O20" s="20" t="s">
        <v>189</v>
      </c>
      <c r="P20" s="5"/>
    </row>
    <row r="21" spans="1:16" s="17" customFormat="1" ht="22.5" customHeight="1">
      <c r="B21" s="17" t="s">
        <v>296</v>
      </c>
      <c r="P21" s="5"/>
    </row>
    <row r="22" spans="1:16" s="17" customFormat="1" ht="22.5" customHeight="1">
      <c r="B22" s="17" t="s">
        <v>297</v>
      </c>
      <c r="P22" s="5"/>
    </row>
    <row r="23" spans="1:16" s="17" customFormat="1" ht="22.5" customHeight="1">
      <c r="B23" s="5"/>
      <c r="P23" s="5"/>
    </row>
    <row r="24" spans="1:16" s="17" customFormat="1" ht="22.5" customHeight="1">
      <c r="B24" s="5"/>
      <c r="P24" s="5"/>
    </row>
    <row r="25" spans="1:16" s="17" customFormat="1" ht="21" customHeight="1">
      <c r="B25" s="5"/>
      <c r="P25" s="5"/>
    </row>
    <row r="26" spans="1:16">
      <c r="A26" s="223"/>
      <c r="B26" s="224" t="s">
        <v>0</v>
      </c>
      <c r="C26" s="224"/>
      <c r="D26" s="260">
        <v>20.7</v>
      </c>
      <c r="E26" s="224" t="s">
        <v>197</v>
      </c>
      <c r="F26" s="223"/>
      <c r="G26" s="223"/>
      <c r="H26" s="223"/>
      <c r="I26" s="226"/>
      <c r="J26" s="223"/>
      <c r="K26" s="223"/>
      <c r="L26" s="223"/>
      <c r="M26" s="226"/>
      <c r="N26" s="226"/>
      <c r="O26" s="226"/>
      <c r="P26" s="226"/>
    </row>
    <row r="27" spans="1:16">
      <c r="A27" s="223"/>
      <c r="B27" s="224" t="s">
        <v>75</v>
      </c>
      <c r="C27" s="261"/>
      <c r="D27" s="260">
        <v>20.7</v>
      </c>
      <c r="E27" s="224" t="s">
        <v>198</v>
      </c>
      <c r="F27" s="223"/>
      <c r="G27" s="223"/>
      <c r="H27" s="223"/>
      <c r="I27" s="226"/>
      <c r="J27" s="223"/>
      <c r="K27" s="223"/>
      <c r="L27" s="223"/>
      <c r="M27" s="226"/>
      <c r="N27" s="226"/>
      <c r="O27" s="226"/>
      <c r="P27" s="226"/>
    </row>
    <row r="28" spans="1:16" ht="6" customHeight="1">
      <c r="A28" s="226"/>
      <c r="B28" s="229"/>
      <c r="C28" s="229"/>
      <c r="D28" s="230"/>
      <c r="E28" s="229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</row>
    <row r="29" spans="1:16" s="151" customFormat="1" ht="21.75" customHeight="1">
      <c r="A29" s="412" t="s">
        <v>142</v>
      </c>
      <c r="B29" s="412"/>
      <c r="C29" s="412"/>
      <c r="D29" s="412"/>
      <c r="E29" s="418"/>
      <c r="F29" s="423" t="s">
        <v>123</v>
      </c>
      <c r="G29" s="424"/>
      <c r="H29" s="424"/>
      <c r="I29" s="424"/>
      <c r="J29" s="423" t="s">
        <v>123</v>
      </c>
      <c r="K29" s="424"/>
      <c r="L29" s="424"/>
      <c r="M29" s="424"/>
      <c r="N29" s="425" t="s">
        <v>143</v>
      </c>
      <c r="O29" s="426"/>
      <c r="P29" s="262"/>
    </row>
    <row r="30" spans="1:16" s="151" customFormat="1" ht="21.75" customHeight="1">
      <c r="A30" s="419"/>
      <c r="B30" s="419"/>
      <c r="C30" s="419"/>
      <c r="D30" s="419"/>
      <c r="E30" s="420"/>
      <c r="F30" s="240" t="s">
        <v>147</v>
      </c>
      <c r="G30" s="240" t="s">
        <v>148</v>
      </c>
      <c r="H30" s="240" t="s">
        <v>149</v>
      </c>
      <c r="I30" s="240" t="s">
        <v>151</v>
      </c>
      <c r="J30" s="240" t="s">
        <v>147</v>
      </c>
      <c r="K30" s="240" t="s">
        <v>148</v>
      </c>
      <c r="L30" s="240" t="s">
        <v>149</v>
      </c>
      <c r="M30" s="240" t="s">
        <v>151</v>
      </c>
      <c r="N30" s="427"/>
      <c r="O30" s="428"/>
      <c r="P30" s="262"/>
    </row>
    <row r="31" spans="1:16" s="151" customFormat="1" ht="21.75" customHeight="1">
      <c r="A31" s="421"/>
      <c r="B31" s="421"/>
      <c r="C31" s="421"/>
      <c r="D31" s="421"/>
      <c r="E31" s="422"/>
      <c r="F31" s="263" t="s">
        <v>153</v>
      </c>
      <c r="G31" s="263" t="s">
        <v>193</v>
      </c>
      <c r="H31" s="263" t="s">
        <v>194</v>
      </c>
      <c r="I31" s="263" t="s">
        <v>195</v>
      </c>
      <c r="J31" s="263" t="s">
        <v>153</v>
      </c>
      <c r="K31" s="263" t="s">
        <v>193</v>
      </c>
      <c r="L31" s="263" t="s">
        <v>194</v>
      </c>
      <c r="M31" s="263" t="s">
        <v>195</v>
      </c>
      <c r="N31" s="429"/>
      <c r="O31" s="430"/>
      <c r="P31" s="264"/>
    </row>
    <row r="32" spans="1:16" s="17" customFormat="1" ht="3" customHeight="1">
      <c r="A32" s="237"/>
      <c r="B32" s="237"/>
      <c r="C32" s="237"/>
      <c r="D32" s="237"/>
      <c r="E32" s="238"/>
      <c r="F32" s="239"/>
      <c r="G32" s="239"/>
      <c r="H32" s="239"/>
      <c r="I32" s="239"/>
      <c r="J32" s="239"/>
      <c r="K32" s="239"/>
      <c r="L32" s="239"/>
      <c r="M32" s="239"/>
      <c r="N32" s="242"/>
      <c r="O32" s="237"/>
      <c r="P32" s="228"/>
    </row>
    <row r="33" spans="1:16" s="17" customFormat="1" ht="29.25" customHeight="1">
      <c r="A33" s="387" t="s">
        <v>162</v>
      </c>
      <c r="B33" s="387"/>
      <c r="C33" s="387"/>
      <c r="D33" s="387"/>
      <c r="E33" s="388"/>
      <c r="F33" s="245"/>
      <c r="G33" s="245"/>
      <c r="H33" s="245"/>
      <c r="I33" s="265"/>
      <c r="J33" s="245"/>
      <c r="K33" s="245"/>
      <c r="L33" s="245"/>
      <c r="M33" s="265"/>
      <c r="N33" s="266"/>
      <c r="O33" s="243" t="s">
        <v>196</v>
      </c>
      <c r="P33" s="228"/>
    </row>
    <row r="34" spans="1:16" s="17" customFormat="1" ht="24" customHeight="1">
      <c r="A34" s="389" t="s">
        <v>164</v>
      </c>
      <c r="B34" s="389"/>
      <c r="C34" s="389"/>
      <c r="D34" s="389"/>
      <c r="E34" s="389"/>
      <c r="F34" s="244"/>
      <c r="G34" s="244"/>
      <c r="H34" s="244"/>
      <c r="I34" s="244"/>
      <c r="J34" s="244"/>
      <c r="K34" s="244"/>
      <c r="L34" s="244"/>
      <c r="M34" s="244"/>
      <c r="N34" s="228"/>
      <c r="O34" s="389" t="s">
        <v>165</v>
      </c>
      <c r="P34" s="389"/>
    </row>
    <row r="35" spans="1:16" s="17" customFormat="1" ht="24.75" customHeight="1">
      <c r="A35" s="222" t="s">
        <v>166</v>
      </c>
      <c r="B35" s="222"/>
      <c r="C35" s="222"/>
      <c r="D35" s="222"/>
      <c r="E35" s="222"/>
      <c r="F35" s="244"/>
      <c r="G35" s="244"/>
      <c r="H35" s="244"/>
      <c r="I35" s="228"/>
      <c r="J35" s="244"/>
      <c r="K35" s="244"/>
      <c r="L35" s="244"/>
      <c r="M35" s="228"/>
      <c r="N35" s="228"/>
      <c r="O35" s="222" t="s">
        <v>167</v>
      </c>
      <c r="P35" s="222"/>
    </row>
    <row r="36" spans="1:16" s="17" customFormat="1" ht="24.75" customHeight="1">
      <c r="A36" s="222" t="s">
        <v>168</v>
      </c>
      <c r="B36" s="222"/>
      <c r="C36" s="222"/>
      <c r="D36" s="222"/>
      <c r="E36" s="222"/>
      <c r="F36" s="244"/>
      <c r="G36" s="244"/>
      <c r="H36" s="244"/>
      <c r="I36" s="228"/>
      <c r="J36" s="244"/>
      <c r="K36" s="244"/>
      <c r="L36" s="244"/>
      <c r="M36" s="228"/>
      <c r="N36" s="228"/>
      <c r="O36" s="222" t="s">
        <v>169</v>
      </c>
      <c r="P36" s="222"/>
    </row>
    <row r="37" spans="1:16" s="17" customFormat="1" ht="24.75" customHeight="1">
      <c r="A37" s="222" t="s">
        <v>170</v>
      </c>
      <c r="B37" s="222"/>
      <c r="C37" s="222"/>
      <c r="D37" s="222"/>
      <c r="E37" s="222"/>
      <c r="F37" s="244"/>
      <c r="G37" s="244"/>
      <c r="H37" s="244"/>
      <c r="I37" s="228"/>
      <c r="J37" s="244"/>
      <c r="K37" s="244"/>
      <c r="L37" s="244"/>
      <c r="M37" s="228"/>
      <c r="N37" s="228"/>
      <c r="O37" s="222" t="s">
        <v>171</v>
      </c>
      <c r="P37" s="222"/>
    </row>
    <row r="38" spans="1:16" s="17" customFormat="1" ht="24.75" customHeight="1">
      <c r="A38" s="222" t="s">
        <v>172</v>
      </c>
      <c r="B38" s="222"/>
      <c r="C38" s="222"/>
      <c r="D38" s="222"/>
      <c r="E38" s="222"/>
      <c r="F38" s="244"/>
      <c r="G38" s="244"/>
      <c r="H38" s="244"/>
      <c r="I38" s="228"/>
      <c r="J38" s="244"/>
      <c r="K38" s="244"/>
      <c r="L38" s="244"/>
      <c r="M38" s="228"/>
      <c r="N38" s="228"/>
      <c r="O38" s="222" t="s">
        <v>173</v>
      </c>
      <c r="P38" s="222"/>
    </row>
    <row r="39" spans="1:16" s="17" customFormat="1" ht="24.75" customHeight="1">
      <c r="A39" s="222" t="s">
        <v>174</v>
      </c>
      <c r="B39" s="222"/>
      <c r="C39" s="222"/>
      <c r="D39" s="222"/>
      <c r="E39" s="222"/>
      <c r="F39" s="244"/>
      <c r="G39" s="244"/>
      <c r="H39" s="244"/>
      <c r="I39" s="228"/>
      <c r="J39" s="244"/>
      <c r="K39" s="244"/>
      <c r="L39" s="244"/>
      <c r="M39" s="228"/>
      <c r="N39" s="228"/>
      <c r="O39" s="222" t="s">
        <v>175</v>
      </c>
      <c r="P39" s="222"/>
    </row>
    <row r="40" spans="1:16" s="17" customFormat="1" ht="24.75" customHeight="1">
      <c r="A40" s="222" t="s">
        <v>176</v>
      </c>
      <c r="B40" s="222"/>
      <c r="C40" s="222"/>
      <c r="D40" s="222"/>
      <c r="E40" s="222"/>
      <c r="F40" s="244"/>
      <c r="G40" s="244"/>
      <c r="H40" s="244"/>
      <c r="I40" s="228"/>
      <c r="J40" s="244"/>
      <c r="K40" s="244"/>
      <c r="L40" s="244"/>
      <c r="M40" s="228"/>
      <c r="N40" s="228"/>
      <c r="O40" s="222" t="s">
        <v>177</v>
      </c>
      <c r="P40" s="222"/>
    </row>
    <row r="41" spans="1:16" s="17" customFormat="1" ht="24.75" customHeight="1">
      <c r="A41" s="222" t="s">
        <v>178</v>
      </c>
      <c r="B41" s="222"/>
      <c r="C41" s="222"/>
      <c r="D41" s="222"/>
      <c r="E41" s="222"/>
      <c r="F41" s="244"/>
      <c r="G41" s="244"/>
      <c r="H41" s="244"/>
      <c r="I41" s="228"/>
      <c r="J41" s="244"/>
      <c r="K41" s="244"/>
      <c r="L41" s="244"/>
      <c r="M41" s="228"/>
      <c r="N41" s="228"/>
      <c r="O41" s="222" t="s">
        <v>179</v>
      </c>
      <c r="P41" s="222"/>
    </row>
    <row r="42" spans="1:16" s="17" customFormat="1" ht="24.75" customHeight="1">
      <c r="A42" s="222" t="s">
        <v>180</v>
      </c>
      <c r="B42" s="222"/>
      <c r="C42" s="222"/>
      <c r="D42" s="222"/>
      <c r="E42" s="222"/>
      <c r="F42" s="244"/>
      <c r="G42" s="244"/>
      <c r="H42" s="244"/>
      <c r="I42" s="228"/>
      <c r="J42" s="244"/>
      <c r="K42" s="244"/>
      <c r="L42" s="244"/>
      <c r="M42" s="228"/>
      <c r="N42" s="228"/>
      <c r="O42" s="222" t="s">
        <v>181</v>
      </c>
      <c r="P42" s="222"/>
    </row>
    <row r="43" spans="1:16" s="17" customFormat="1" ht="24.75" customHeight="1">
      <c r="A43" s="222" t="s">
        <v>182</v>
      </c>
      <c r="B43" s="222"/>
      <c r="C43" s="222"/>
      <c r="D43" s="222"/>
      <c r="E43" s="222"/>
      <c r="F43" s="244"/>
      <c r="G43" s="244"/>
      <c r="H43" s="244"/>
      <c r="I43" s="228"/>
      <c r="J43" s="244"/>
      <c r="K43" s="244"/>
      <c r="L43" s="244"/>
      <c r="M43" s="228"/>
      <c r="N43" s="228"/>
      <c r="O43" s="222" t="s">
        <v>183</v>
      </c>
      <c r="P43" s="222"/>
    </row>
    <row r="44" spans="1:16" s="17" customFormat="1" ht="24.75" customHeight="1">
      <c r="A44" s="222" t="s">
        <v>184</v>
      </c>
      <c r="B44" s="222"/>
      <c r="C44" s="222"/>
      <c r="D44" s="222"/>
      <c r="E44" s="222"/>
      <c r="F44" s="244"/>
      <c r="G44" s="244"/>
      <c r="H44" s="244"/>
      <c r="I44" s="228"/>
      <c r="J44" s="244"/>
      <c r="K44" s="244"/>
      <c r="L44" s="244"/>
      <c r="M44" s="228"/>
      <c r="N44" s="228"/>
      <c r="O44" s="222" t="s">
        <v>185</v>
      </c>
      <c r="P44" s="222"/>
    </row>
    <row r="45" spans="1:16" s="17" customFormat="1" ht="24.75" customHeight="1">
      <c r="A45" s="222" t="s">
        <v>186</v>
      </c>
      <c r="B45" s="222"/>
      <c r="C45" s="222"/>
      <c r="D45" s="222"/>
      <c r="E45" s="222"/>
      <c r="F45" s="244"/>
      <c r="G45" s="244"/>
      <c r="H45" s="244"/>
      <c r="I45" s="228"/>
      <c r="J45" s="244"/>
      <c r="K45" s="244"/>
      <c r="L45" s="244"/>
      <c r="M45" s="244"/>
      <c r="N45" s="228"/>
      <c r="O45" s="222" t="s">
        <v>187</v>
      </c>
      <c r="P45" s="222"/>
    </row>
    <row r="46" spans="1:16" s="17" customFormat="1" ht="24.75" customHeight="1">
      <c r="A46" s="228" t="s">
        <v>188</v>
      </c>
      <c r="B46" s="228"/>
      <c r="C46" s="228"/>
      <c r="D46" s="228"/>
      <c r="E46" s="228"/>
      <c r="F46" s="244"/>
      <c r="G46" s="244"/>
      <c r="H46" s="244"/>
      <c r="I46" s="228"/>
      <c r="J46" s="244"/>
      <c r="K46" s="244"/>
      <c r="L46" s="244"/>
      <c r="M46" s="244"/>
      <c r="N46" s="228"/>
      <c r="O46" s="228" t="s">
        <v>189</v>
      </c>
      <c r="P46" s="222"/>
    </row>
    <row r="47" spans="1:16" s="17" customFormat="1" ht="3" customHeight="1">
      <c r="A47" s="246"/>
      <c r="B47" s="246"/>
      <c r="C47" s="246"/>
      <c r="D47" s="246"/>
      <c r="E47" s="246"/>
      <c r="F47" s="247"/>
      <c r="G47" s="247"/>
      <c r="H47" s="247"/>
      <c r="I47" s="247"/>
      <c r="J47" s="247"/>
      <c r="K47" s="247"/>
      <c r="L47" s="247"/>
      <c r="M47" s="247"/>
      <c r="N47" s="246"/>
      <c r="O47" s="246"/>
      <c r="P47" s="222"/>
    </row>
    <row r="48" spans="1:16" s="17" customFormat="1" ht="3" customHeight="1">
      <c r="A48" s="222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</row>
    <row r="49" spans="1:16" s="17" customFormat="1" ht="17.25">
      <c r="A49" s="222"/>
      <c r="B49" s="222" t="s">
        <v>191</v>
      </c>
      <c r="C49" s="222"/>
      <c r="D49" s="228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</row>
    <row r="50" spans="1:16" s="17" customFormat="1" ht="17.25">
      <c r="A50" s="222"/>
      <c r="B50" s="222" t="s">
        <v>199</v>
      </c>
      <c r="C50" s="222"/>
      <c r="D50" s="228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</row>
    <row r="51" spans="1:16" s="17" customFormat="1" ht="17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s="17" customFormat="1" ht="17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s="17" customFormat="1" ht="17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s="17" customFormat="1" ht="17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</sheetData>
  <mergeCells count="13">
    <mergeCell ref="A4:E6"/>
    <mergeCell ref="F4:I4"/>
    <mergeCell ref="J4:M4"/>
    <mergeCell ref="O8:P8"/>
    <mergeCell ref="N4:O6"/>
    <mergeCell ref="A8:E8"/>
    <mergeCell ref="A34:E34"/>
    <mergeCell ref="O34:P34"/>
    <mergeCell ref="A33:E33"/>
    <mergeCell ref="A29:E31"/>
    <mergeCell ref="F29:I29"/>
    <mergeCell ref="J29:M29"/>
    <mergeCell ref="N29:O31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T52"/>
  <sheetViews>
    <sheetView showGridLines="0" tabSelected="1" workbookViewId="0">
      <selection activeCell="X15" sqref="X15"/>
    </sheetView>
  </sheetViews>
  <sheetFormatPr defaultRowHeight="21"/>
  <cols>
    <col min="1" max="1" width="1.7109375" style="144" customWidth="1"/>
    <col min="2" max="2" width="2.42578125" style="144" customWidth="1"/>
    <col min="3" max="3" width="3.5703125" style="144" customWidth="1"/>
    <col min="4" max="4" width="4.7109375" style="144" customWidth="1"/>
    <col min="5" max="5" width="9.7109375" style="144" customWidth="1"/>
    <col min="6" max="6" width="10.28515625" style="144" customWidth="1"/>
    <col min="7" max="7" width="10.7109375" style="144" customWidth="1"/>
    <col min="8" max="8" width="11.5703125" style="144" customWidth="1"/>
    <col min="9" max="9" width="13.140625" style="144" customWidth="1"/>
    <col min="10" max="12" width="0" style="144" hidden="1" customWidth="1"/>
    <col min="13" max="13" width="9.140625" style="144" hidden="1" customWidth="1"/>
    <col min="14" max="14" width="10.28515625" style="144" customWidth="1"/>
    <col min="15" max="15" width="10.7109375" style="144" customWidth="1"/>
    <col min="16" max="16" width="13.28515625" style="144" customWidth="1"/>
    <col min="17" max="17" width="13.7109375" style="144" customWidth="1"/>
    <col min="18" max="18" width="0.42578125" style="144" hidden="1" customWidth="1"/>
    <col min="19" max="19" width="25" style="144" customWidth="1"/>
    <col min="20" max="20" width="2.28515625" style="144" customWidth="1"/>
    <col min="21" max="21" width="4.85546875" style="144" customWidth="1"/>
    <col min="22" max="16384" width="9.140625" style="144"/>
  </cols>
  <sheetData>
    <row r="1" spans="1:19" s="2" customFormat="1" ht="18.75">
      <c r="B1" s="3" t="s">
        <v>0</v>
      </c>
      <c r="D1" s="152">
        <v>20.8</v>
      </c>
      <c r="E1" s="3" t="s">
        <v>302</v>
      </c>
    </row>
    <row r="2" spans="1:19" s="2" customFormat="1" ht="18.75">
      <c r="B2" s="3" t="s">
        <v>75</v>
      </c>
      <c r="D2" s="152">
        <v>20.8</v>
      </c>
      <c r="E2" s="3" t="s">
        <v>303</v>
      </c>
    </row>
    <row r="3" spans="1:19" s="2" customFormat="1" ht="18.75">
      <c r="B3" s="3"/>
      <c r="D3" s="152"/>
      <c r="E3" s="3"/>
      <c r="S3" s="153" t="s">
        <v>200</v>
      </c>
    </row>
    <row r="4" spans="1:19" ht="6" customHeight="1">
      <c r="B4" s="146"/>
      <c r="D4" s="147"/>
      <c r="E4" s="146"/>
    </row>
    <row r="5" spans="1:19" s="5" customFormat="1" ht="22.5" customHeight="1">
      <c r="A5" s="397" t="s">
        <v>142</v>
      </c>
      <c r="B5" s="397"/>
      <c r="C5" s="397"/>
      <c r="D5" s="397"/>
      <c r="E5" s="359"/>
      <c r="F5" s="431" t="s">
        <v>246</v>
      </c>
      <c r="G5" s="384"/>
      <c r="H5" s="384"/>
      <c r="I5" s="384"/>
      <c r="J5" s="431" t="s">
        <v>244</v>
      </c>
      <c r="K5" s="384"/>
      <c r="L5" s="384"/>
      <c r="M5" s="384"/>
      <c r="N5" s="384"/>
      <c r="O5" s="384"/>
      <c r="P5" s="384"/>
      <c r="Q5" s="384"/>
      <c r="R5" s="148"/>
      <c r="S5" s="358" t="s">
        <v>143</v>
      </c>
    </row>
    <row r="6" spans="1:19" s="5" customFormat="1" ht="21.75" customHeight="1">
      <c r="A6" s="444"/>
      <c r="B6" s="444"/>
      <c r="C6" s="444"/>
      <c r="D6" s="444"/>
      <c r="E6" s="361"/>
      <c r="F6" s="139"/>
      <c r="G6" s="138" t="s">
        <v>201</v>
      </c>
      <c r="H6" s="200" t="s">
        <v>202</v>
      </c>
      <c r="I6" s="187" t="s">
        <v>203</v>
      </c>
      <c r="N6" s="139"/>
      <c r="O6" s="138" t="s">
        <v>201</v>
      </c>
      <c r="P6" s="139" t="s">
        <v>202</v>
      </c>
      <c r="Q6" s="360" t="s">
        <v>203</v>
      </c>
      <c r="R6" s="361"/>
      <c r="S6" s="440"/>
    </row>
    <row r="7" spans="1:19" s="5" customFormat="1" ht="18.75" customHeight="1">
      <c r="A7" s="444"/>
      <c r="B7" s="444"/>
      <c r="C7" s="444"/>
      <c r="D7" s="444"/>
      <c r="E7" s="361"/>
      <c r="F7" s="140"/>
      <c r="G7" s="136" t="s">
        <v>204</v>
      </c>
      <c r="H7" s="192" t="s">
        <v>150</v>
      </c>
      <c r="I7" s="187" t="s">
        <v>205</v>
      </c>
      <c r="N7" s="140"/>
      <c r="O7" s="136" t="s">
        <v>204</v>
      </c>
      <c r="P7" s="140" t="s">
        <v>150</v>
      </c>
      <c r="Q7" s="360" t="s">
        <v>205</v>
      </c>
      <c r="R7" s="361"/>
      <c r="S7" s="440"/>
    </row>
    <row r="8" spans="1:19" s="5" customFormat="1" ht="18.75" customHeight="1">
      <c r="A8" s="444"/>
      <c r="B8" s="444"/>
      <c r="C8" s="444"/>
      <c r="D8" s="444"/>
      <c r="E8" s="361"/>
      <c r="F8" s="140" t="s">
        <v>202</v>
      </c>
      <c r="G8" s="317" t="s">
        <v>207</v>
      </c>
      <c r="H8" s="196" t="s">
        <v>208</v>
      </c>
      <c r="I8" s="321" t="s">
        <v>209</v>
      </c>
      <c r="N8" s="140" t="s">
        <v>202</v>
      </c>
      <c r="O8" s="317" t="s">
        <v>207</v>
      </c>
      <c r="P8" s="221" t="s">
        <v>208</v>
      </c>
      <c r="Q8" s="449" t="s">
        <v>209</v>
      </c>
      <c r="R8" s="450"/>
      <c r="S8" s="440"/>
    </row>
    <row r="9" spans="1:19" s="5" customFormat="1" ht="18.75" customHeight="1">
      <c r="A9" s="383"/>
      <c r="B9" s="383"/>
      <c r="C9" s="383"/>
      <c r="D9" s="383"/>
      <c r="E9" s="363"/>
      <c r="F9" s="319" t="s">
        <v>206</v>
      </c>
      <c r="G9" s="318" t="s">
        <v>210</v>
      </c>
      <c r="H9" s="320" t="s">
        <v>211</v>
      </c>
      <c r="I9" s="197" t="s">
        <v>212</v>
      </c>
      <c r="J9" s="20"/>
      <c r="K9" s="20"/>
      <c r="L9" s="20"/>
      <c r="M9" s="20"/>
      <c r="N9" s="319" t="s">
        <v>206</v>
      </c>
      <c r="O9" s="318" t="s">
        <v>210</v>
      </c>
      <c r="P9" s="319" t="s">
        <v>211</v>
      </c>
      <c r="Q9" s="447" t="s">
        <v>212</v>
      </c>
      <c r="R9" s="448"/>
      <c r="S9" s="441"/>
    </row>
    <row r="10" spans="1:19" s="17" customFormat="1" ht="3" customHeight="1">
      <c r="A10" s="32"/>
      <c r="B10" s="32"/>
      <c r="C10" s="32"/>
      <c r="D10" s="32"/>
      <c r="E10" s="13"/>
      <c r="F10" s="270"/>
      <c r="G10" s="268"/>
      <c r="H10" s="267"/>
      <c r="I10" s="284" t="s">
        <v>241</v>
      </c>
      <c r="J10" s="285"/>
      <c r="N10" s="140"/>
      <c r="O10" s="136"/>
      <c r="P10" s="140"/>
      <c r="Q10" s="281"/>
      <c r="R10" s="32"/>
      <c r="S10" s="148"/>
    </row>
    <row r="11" spans="1:19" s="2" customFormat="1" ht="23.25" customHeight="1">
      <c r="A11" s="356" t="s">
        <v>164</v>
      </c>
      <c r="B11" s="356"/>
      <c r="C11" s="356"/>
      <c r="D11" s="356"/>
      <c r="E11" s="357"/>
      <c r="F11" s="274">
        <v>3908</v>
      </c>
      <c r="G11" s="271">
        <v>178</v>
      </c>
      <c r="H11" s="277">
        <v>121</v>
      </c>
      <c r="I11" s="325" t="s">
        <v>241</v>
      </c>
      <c r="J11" s="286"/>
      <c r="K11" s="5"/>
      <c r="L11" s="5"/>
      <c r="M11" s="5"/>
      <c r="N11" s="274">
        <f>SUM(N12:N23)</f>
        <v>3073.1000000000004</v>
      </c>
      <c r="O11" s="271">
        <f>SUM(O12:O23)</f>
        <v>185</v>
      </c>
      <c r="P11" s="277">
        <v>152.80000000000001</v>
      </c>
      <c r="Q11" s="322" t="s">
        <v>241</v>
      </c>
      <c r="R11" s="356" t="s">
        <v>165</v>
      </c>
      <c r="S11" s="356"/>
    </row>
    <row r="12" spans="1:19" s="2" customFormat="1" ht="24" customHeight="1">
      <c r="A12" s="17" t="s">
        <v>166</v>
      </c>
      <c r="B12" s="5"/>
      <c r="C12" s="17"/>
      <c r="D12" s="17"/>
      <c r="E12" s="16"/>
      <c r="F12" s="275">
        <v>127.1</v>
      </c>
      <c r="G12" s="272">
        <v>8</v>
      </c>
      <c r="H12" s="278">
        <v>95.2</v>
      </c>
      <c r="I12" s="326" t="s">
        <v>241</v>
      </c>
      <c r="J12" s="269"/>
      <c r="K12" s="5"/>
      <c r="L12" s="5"/>
      <c r="M12" s="5"/>
      <c r="N12" s="275">
        <v>200.9</v>
      </c>
      <c r="O12" s="272">
        <v>17</v>
      </c>
      <c r="P12" s="278">
        <v>33</v>
      </c>
      <c r="Q12" s="323" t="s">
        <v>241</v>
      </c>
      <c r="R12" s="5"/>
      <c r="S12" s="5" t="s">
        <v>214</v>
      </c>
    </row>
    <row r="13" spans="1:19" s="2" customFormat="1" ht="24" customHeight="1">
      <c r="A13" s="17" t="s">
        <v>168</v>
      </c>
      <c r="B13" s="5"/>
      <c r="C13" s="17"/>
      <c r="D13" s="17"/>
      <c r="E13" s="16"/>
      <c r="F13" s="275">
        <v>122.1</v>
      </c>
      <c r="G13" s="272">
        <v>7</v>
      </c>
      <c r="H13" s="278">
        <v>55.5</v>
      </c>
      <c r="I13" s="326" t="s">
        <v>241</v>
      </c>
      <c r="J13" s="269"/>
      <c r="K13" s="5"/>
      <c r="L13" s="5"/>
      <c r="M13" s="5"/>
      <c r="N13" s="275">
        <v>52.2</v>
      </c>
      <c r="O13" s="272">
        <v>7</v>
      </c>
      <c r="P13" s="278">
        <v>22.4</v>
      </c>
      <c r="Q13" s="323" t="s">
        <v>241</v>
      </c>
      <c r="R13" s="5"/>
      <c r="S13" s="5" t="s">
        <v>215</v>
      </c>
    </row>
    <row r="14" spans="1:19" s="2" customFormat="1" ht="24" customHeight="1">
      <c r="A14" s="17" t="s">
        <v>170</v>
      </c>
      <c r="B14" s="5"/>
      <c r="C14" s="17"/>
      <c r="D14" s="17"/>
      <c r="E14" s="16"/>
      <c r="F14" s="275">
        <v>4.3</v>
      </c>
      <c r="G14" s="272">
        <v>1</v>
      </c>
      <c r="H14" s="278">
        <v>4.3</v>
      </c>
      <c r="I14" s="326" t="s">
        <v>241</v>
      </c>
      <c r="J14" s="269"/>
      <c r="K14" s="5"/>
      <c r="L14" s="5"/>
      <c r="M14" s="5"/>
      <c r="N14" s="275">
        <v>12.5</v>
      </c>
      <c r="O14" s="272">
        <v>6</v>
      </c>
      <c r="P14" s="278">
        <v>5.6</v>
      </c>
      <c r="Q14" s="323" t="s">
        <v>241</v>
      </c>
      <c r="R14" s="5"/>
      <c r="S14" s="5" t="s">
        <v>216</v>
      </c>
    </row>
    <row r="15" spans="1:19" s="2" customFormat="1" ht="24" customHeight="1">
      <c r="A15" s="17" t="s">
        <v>172</v>
      </c>
      <c r="B15" s="5"/>
      <c r="C15" s="17"/>
      <c r="D15" s="17"/>
      <c r="E15" s="16"/>
      <c r="F15" s="275" t="s">
        <v>241</v>
      </c>
      <c r="G15" s="272" t="s">
        <v>241</v>
      </c>
      <c r="H15" s="278" t="s">
        <v>241</v>
      </c>
      <c r="I15" s="326" t="s">
        <v>304</v>
      </c>
      <c r="J15" s="269"/>
      <c r="K15" s="5"/>
      <c r="L15" s="5"/>
      <c r="M15" s="5"/>
      <c r="N15" s="275">
        <v>311.60000000000002</v>
      </c>
      <c r="O15" s="272">
        <v>17</v>
      </c>
      <c r="P15" s="278">
        <v>152.80000000000001</v>
      </c>
      <c r="Q15" s="323" t="s">
        <v>241</v>
      </c>
      <c r="R15" s="5"/>
      <c r="S15" s="5" t="s">
        <v>217</v>
      </c>
    </row>
    <row r="16" spans="1:19" s="2" customFormat="1" ht="24" customHeight="1">
      <c r="A16" s="17" t="s">
        <v>174</v>
      </c>
      <c r="B16" s="5"/>
      <c r="C16" s="17"/>
      <c r="D16" s="17"/>
      <c r="E16" s="16"/>
      <c r="F16" s="275">
        <v>652.29999999999995</v>
      </c>
      <c r="G16" s="272">
        <v>6</v>
      </c>
      <c r="H16" s="279">
        <v>121</v>
      </c>
      <c r="I16" s="327" t="s">
        <v>241</v>
      </c>
      <c r="J16" s="282"/>
      <c r="K16" s="5"/>
      <c r="L16" s="5"/>
      <c r="M16" s="5"/>
      <c r="N16" s="275">
        <v>394.6</v>
      </c>
      <c r="O16" s="272">
        <v>23</v>
      </c>
      <c r="P16" s="279">
        <v>56.1</v>
      </c>
      <c r="Q16" s="323" t="s">
        <v>241</v>
      </c>
      <c r="R16" s="5"/>
      <c r="S16" s="5" t="s">
        <v>218</v>
      </c>
    </row>
    <row r="17" spans="1:19" s="2" customFormat="1" ht="24" customHeight="1">
      <c r="A17" s="17" t="s">
        <v>176</v>
      </c>
      <c r="B17" s="5"/>
      <c r="C17" s="17"/>
      <c r="D17" s="17"/>
      <c r="E17" s="16"/>
      <c r="F17" s="275">
        <v>556.70000000000005</v>
      </c>
      <c r="G17" s="272">
        <v>23</v>
      </c>
      <c r="H17" s="278">
        <v>68.2</v>
      </c>
      <c r="I17" s="326" t="s">
        <v>241</v>
      </c>
      <c r="J17" s="269"/>
      <c r="K17" s="5"/>
      <c r="L17" s="5"/>
      <c r="M17" s="5"/>
      <c r="N17" s="275">
        <v>217</v>
      </c>
      <c r="O17" s="272">
        <v>17</v>
      </c>
      <c r="P17" s="278">
        <v>62.7</v>
      </c>
      <c r="Q17" s="323" t="s">
        <v>241</v>
      </c>
      <c r="R17" s="5"/>
      <c r="S17" s="5" t="s">
        <v>219</v>
      </c>
    </row>
    <row r="18" spans="1:19" s="2" customFormat="1" ht="24" customHeight="1">
      <c r="A18" s="17" t="s">
        <v>178</v>
      </c>
      <c r="B18" s="5"/>
      <c r="C18" s="17"/>
      <c r="D18" s="17"/>
      <c r="E18" s="16"/>
      <c r="F18" s="275">
        <v>319.3</v>
      </c>
      <c r="G18" s="272">
        <v>20</v>
      </c>
      <c r="H18" s="278">
        <v>96.8</v>
      </c>
      <c r="I18" s="326" t="s">
        <v>241</v>
      </c>
      <c r="J18" s="269"/>
      <c r="K18" s="5"/>
      <c r="L18" s="5"/>
      <c r="M18" s="5"/>
      <c r="N18" s="275">
        <v>101.1</v>
      </c>
      <c r="O18" s="272">
        <v>15</v>
      </c>
      <c r="P18" s="278">
        <v>21.4</v>
      </c>
      <c r="Q18" s="323" t="s">
        <v>241</v>
      </c>
      <c r="R18" s="5"/>
      <c r="S18" s="5" t="s">
        <v>220</v>
      </c>
    </row>
    <row r="19" spans="1:19" s="2" customFormat="1" ht="24" customHeight="1">
      <c r="A19" s="17" t="s">
        <v>180</v>
      </c>
      <c r="B19" s="5"/>
      <c r="C19" s="17"/>
      <c r="D19" s="17"/>
      <c r="E19" s="16"/>
      <c r="F19" s="275">
        <v>562.4</v>
      </c>
      <c r="G19" s="272">
        <v>28</v>
      </c>
      <c r="H19" s="278">
        <v>114.6</v>
      </c>
      <c r="I19" s="326" t="s">
        <v>241</v>
      </c>
      <c r="J19" s="269"/>
      <c r="K19" s="5"/>
      <c r="L19" s="5"/>
      <c r="M19" s="5"/>
      <c r="N19" s="275">
        <v>406.9</v>
      </c>
      <c r="O19" s="272">
        <v>17</v>
      </c>
      <c r="P19" s="278">
        <v>121.8</v>
      </c>
      <c r="Q19" s="323" t="s">
        <v>241</v>
      </c>
      <c r="R19" s="5"/>
      <c r="S19" s="5" t="s">
        <v>221</v>
      </c>
    </row>
    <row r="20" spans="1:19" s="2" customFormat="1" ht="24" customHeight="1">
      <c r="A20" s="17" t="s">
        <v>182</v>
      </c>
      <c r="B20" s="5"/>
      <c r="C20" s="17"/>
      <c r="D20" s="17"/>
      <c r="E20" s="16"/>
      <c r="F20" s="275">
        <v>573.4</v>
      </c>
      <c r="G20" s="272">
        <v>27</v>
      </c>
      <c r="H20" s="278">
        <v>93</v>
      </c>
      <c r="I20" s="326" t="s">
        <v>241</v>
      </c>
      <c r="J20" s="269"/>
      <c r="K20" s="5"/>
      <c r="L20" s="5"/>
      <c r="M20" s="5"/>
      <c r="N20" s="275">
        <v>567.9</v>
      </c>
      <c r="O20" s="272">
        <v>25</v>
      </c>
      <c r="P20" s="278">
        <v>120.6</v>
      </c>
      <c r="Q20" s="323" t="s">
        <v>241</v>
      </c>
      <c r="R20" s="5"/>
      <c r="S20" s="5" t="s">
        <v>222</v>
      </c>
    </row>
    <row r="21" spans="1:19" s="2" customFormat="1" ht="24" customHeight="1">
      <c r="A21" s="17" t="s">
        <v>184</v>
      </c>
      <c r="B21" s="5"/>
      <c r="C21" s="17"/>
      <c r="D21" s="17"/>
      <c r="E21" s="16"/>
      <c r="F21" s="275">
        <v>614.4</v>
      </c>
      <c r="G21" s="272">
        <v>27</v>
      </c>
      <c r="H21" s="278">
        <v>107.4</v>
      </c>
      <c r="I21" s="326" t="s">
        <v>241</v>
      </c>
      <c r="J21" s="269"/>
      <c r="K21" s="5"/>
      <c r="L21" s="5"/>
      <c r="M21" s="5"/>
      <c r="N21" s="275">
        <v>434.3</v>
      </c>
      <c r="O21" s="272">
        <v>19</v>
      </c>
      <c r="P21" s="278">
        <v>89.6</v>
      </c>
      <c r="Q21" s="323" t="s">
        <v>241</v>
      </c>
      <c r="R21" s="5"/>
      <c r="S21" s="5" t="s">
        <v>223</v>
      </c>
    </row>
    <row r="22" spans="1:19" s="2" customFormat="1" ht="24" customHeight="1">
      <c r="A22" s="17" t="s">
        <v>186</v>
      </c>
      <c r="B22" s="5"/>
      <c r="C22" s="17"/>
      <c r="D22" s="17"/>
      <c r="E22" s="16"/>
      <c r="F22" s="275">
        <v>309.7</v>
      </c>
      <c r="G22" s="272">
        <v>17</v>
      </c>
      <c r="H22" s="278">
        <v>79.599999999999994</v>
      </c>
      <c r="I22" s="326" t="s">
        <v>241</v>
      </c>
      <c r="J22" s="269"/>
      <c r="K22" s="5"/>
      <c r="L22" s="5"/>
      <c r="M22" s="5"/>
      <c r="N22" s="275">
        <v>185</v>
      </c>
      <c r="O22" s="272">
        <v>13</v>
      </c>
      <c r="P22" s="278">
        <v>39.4</v>
      </c>
      <c r="Q22" s="323" t="s">
        <v>241</v>
      </c>
      <c r="R22" s="5"/>
      <c r="S22" s="5" t="s">
        <v>224</v>
      </c>
    </row>
    <row r="23" spans="1:19" s="2" customFormat="1" ht="24" customHeight="1">
      <c r="A23" s="20" t="s">
        <v>188</v>
      </c>
      <c r="B23" s="20"/>
      <c r="C23" s="20"/>
      <c r="D23" s="20"/>
      <c r="E23" s="22"/>
      <c r="F23" s="276">
        <v>66.3</v>
      </c>
      <c r="G23" s="273">
        <v>14</v>
      </c>
      <c r="H23" s="280">
        <v>22.6</v>
      </c>
      <c r="I23" s="328" t="s">
        <v>241</v>
      </c>
      <c r="J23" s="283"/>
      <c r="K23" s="20"/>
      <c r="L23" s="20"/>
      <c r="M23" s="20"/>
      <c r="N23" s="276">
        <v>189.1</v>
      </c>
      <c r="O23" s="273">
        <v>9</v>
      </c>
      <c r="P23" s="280">
        <v>108.1</v>
      </c>
      <c r="Q23" s="324" t="s">
        <v>241</v>
      </c>
      <c r="R23" s="20"/>
      <c r="S23" s="20" t="s">
        <v>225</v>
      </c>
    </row>
    <row r="24" spans="1:19" s="2" customFormat="1" ht="18.75" customHeight="1">
      <c r="A24" s="27"/>
      <c r="B24" s="17" t="s">
        <v>296</v>
      </c>
      <c r="C24" s="17"/>
      <c r="D24" s="17"/>
      <c r="E24" s="17"/>
      <c r="F24" s="17"/>
      <c r="G24" s="27"/>
      <c r="H24" s="27"/>
      <c r="I24" s="7"/>
      <c r="N24" s="27"/>
      <c r="O24" s="27"/>
      <c r="P24" s="27"/>
      <c r="Q24" s="27"/>
      <c r="S24" s="27"/>
    </row>
    <row r="25" spans="1:19" s="2" customFormat="1" ht="18.75" customHeight="1">
      <c r="A25" s="27"/>
      <c r="B25" s="17" t="s">
        <v>297</v>
      </c>
      <c r="C25" s="17"/>
      <c r="D25" s="17"/>
      <c r="E25" s="17"/>
      <c r="F25" s="17"/>
      <c r="G25" s="27"/>
      <c r="H25" s="27"/>
      <c r="I25" s="27"/>
      <c r="N25" s="27"/>
      <c r="O25" s="27"/>
      <c r="P25" s="27"/>
      <c r="Q25" s="27"/>
      <c r="S25" s="27"/>
    </row>
    <row r="26" spans="1:19" s="2" customFormat="1" ht="18.75">
      <c r="B26" s="3" t="s">
        <v>0</v>
      </c>
      <c r="D26" s="152">
        <v>20.8</v>
      </c>
      <c r="E26" s="3" t="s">
        <v>226</v>
      </c>
    </row>
    <row r="27" spans="1:19" s="2" customFormat="1" ht="18.75">
      <c r="B27" s="3" t="s">
        <v>75</v>
      </c>
      <c r="D27" s="152">
        <v>20.8</v>
      </c>
      <c r="E27" s="3" t="s">
        <v>227</v>
      </c>
    </row>
    <row r="28" spans="1:19" s="2" customFormat="1" ht="18.75">
      <c r="B28" s="3"/>
      <c r="D28" s="152"/>
      <c r="E28" s="3"/>
      <c r="S28" s="153" t="s">
        <v>200</v>
      </c>
    </row>
    <row r="29" spans="1:19" ht="6" customHeight="1">
      <c r="B29" s="146"/>
      <c r="D29" s="147"/>
      <c r="E29" s="146"/>
    </row>
    <row r="30" spans="1:19" s="5" customFormat="1" ht="22.5" customHeight="1">
      <c r="A30" s="397" t="s">
        <v>142</v>
      </c>
      <c r="B30" s="397"/>
      <c r="C30" s="397"/>
      <c r="D30" s="397"/>
      <c r="E30" s="359"/>
      <c r="F30" s="431" t="s">
        <v>123</v>
      </c>
      <c r="G30" s="384"/>
      <c r="H30" s="384"/>
      <c r="I30" s="384"/>
      <c r="J30" s="379"/>
      <c r="K30" s="379"/>
      <c r="L30" s="379"/>
      <c r="M30" s="379"/>
      <c r="N30" s="431" t="s">
        <v>123</v>
      </c>
      <c r="O30" s="445"/>
      <c r="P30" s="445"/>
      <c r="Q30" s="446"/>
      <c r="R30" s="148"/>
      <c r="S30" s="358" t="s">
        <v>143</v>
      </c>
    </row>
    <row r="31" spans="1:19" s="5" customFormat="1" ht="21.75" customHeight="1">
      <c r="A31" s="444"/>
      <c r="B31" s="444"/>
      <c r="C31" s="444"/>
      <c r="D31" s="444"/>
      <c r="E31" s="361"/>
      <c r="F31" s="200"/>
      <c r="G31" s="138" t="s">
        <v>201</v>
      </c>
      <c r="H31" s="200" t="s">
        <v>202</v>
      </c>
      <c r="I31" s="187" t="s">
        <v>203</v>
      </c>
      <c r="N31" s="139"/>
      <c r="O31" s="138" t="s">
        <v>201</v>
      </c>
      <c r="P31" s="139" t="s">
        <v>202</v>
      </c>
      <c r="Q31" s="360" t="s">
        <v>203</v>
      </c>
      <c r="R31" s="361"/>
      <c r="S31" s="440"/>
    </row>
    <row r="32" spans="1:19" s="5" customFormat="1" ht="18.75" customHeight="1">
      <c r="A32" s="444"/>
      <c r="B32" s="444"/>
      <c r="C32" s="444"/>
      <c r="D32" s="444"/>
      <c r="E32" s="361"/>
      <c r="F32" s="192" t="s">
        <v>202</v>
      </c>
      <c r="G32" s="136" t="s">
        <v>204</v>
      </c>
      <c r="H32" s="192" t="s">
        <v>150</v>
      </c>
      <c r="I32" s="187" t="s">
        <v>205</v>
      </c>
      <c r="N32" s="140" t="s">
        <v>202</v>
      </c>
      <c r="O32" s="136" t="s">
        <v>204</v>
      </c>
      <c r="P32" s="140" t="s">
        <v>150</v>
      </c>
      <c r="Q32" s="360" t="s">
        <v>205</v>
      </c>
      <c r="R32" s="361"/>
      <c r="S32" s="440"/>
    </row>
    <row r="33" spans="1:20" s="5" customFormat="1" ht="18.75" customHeight="1">
      <c r="A33" s="444"/>
      <c r="B33" s="444"/>
      <c r="C33" s="444"/>
      <c r="D33" s="444"/>
      <c r="E33" s="361"/>
      <c r="F33" s="192" t="s">
        <v>206</v>
      </c>
      <c r="G33" s="136" t="s">
        <v>207</v>
      </c>
      <c r="H33" s="192" t="s">
        <v>208</v>
      </c>
      <c r="I33" s="187" t="s">
        <v>209</v>
      </c>
      <c r="N33" s="140" t="s">
        <v>206</v>
      </c>
      <c r="O33" s="136" t="s">
        <v>207</v>
      </c>
      <c r="P33" s="140" t="s">
        <v>208</v>
      </c>
      <c r="Q33" s="360" t="s">
        <v>209</v>
      </c>
      <c r="R33" s="361"/>
      <c r="S33" s="440"/>
    </row>
    <row r="34" spans="1:20" s="5" customFormat="1" ht="18.75" customHeight="1">
      <c r="A34" s="383"/>
      <c r="B34" s="383"/>
      <c r="C34" s="383"/>
      <c r="D34" s="383"/>
      <c r="E34" s="363"/>
      <c r="F34" s="194"/>
      <c r="G34" s="142" t="s">
        <v>210</v>
      </c>
      <c r="H34" s="194" t="s">
        <v>211</v>
      </c>
      <c r="I34" s="188" t="s">
        <v>212</v>
      </c>
      <c r="N34" s="141"/>
      <c r="O34" s="142" t="s">
        <v>210</v>
      </c>
      <c r="P34" s="141" t="s">
        <v>211</v>
      </c>
      <c r="Q34" s="362" t="s">
        <v>212</v>
      </c>
      <c r="R34" s="363"/>
      <c r="S34" s="441"/>
    </row>
    <row r="35" spans="1:20" s="27" customFormat="1" ht="31.5" customHeight="1">
      <c r="A35" s="442" t="s">
        <v>162</v>
      </c>
      <c r="B35" s="442"/>
      <c r="C35" s="442"/>
      <c r="D35" s="442"/>
      <c r="E35" s="443"/>
      <c r="F35" s="154"/>
      <c r="G35" s="154"/>
      <c r="H35" s="154"/>
      <c r="I35" s="149"/>
      <c r="N35" s="155"/>
      <c r="P35" s="155"/>
      <c r="Q35" s="155"/>
      <c r="R35" s="156"/>
      <c r="S35" s="157" t="s">
        <v>213</v>
      </c>
      <c r="T35" s="158"/>
    </row>
    <row r="36" spans="1:20" s="2" customFormat="1" ht="22.5" customHeight="1">
      <c r="A36" s="437" t="s">
        <v>164</v>
      </c>
      <c r="B36" s="437"/>
      <c r="C36" s="437"/>
      <c r="D36" s="437"/>
      <c r="E36" s="438"/>
      <c r="F36" s="30"/>
      <c r="G36" s="30"/>
      <c r="H36" s="30"/>
      <c r="I36" s="30"/>
      <c r="N36" s="155"/>
      <c r="O36" s="27"/>
      <c r="P36" s="155"/>
      <c r="Q36" s="155"/>
      <c r="R36" s="439" t="s">
        <v>165</v>
      </c>
      <c r="S36" s="437"/>
    </row>
    <row r="37" spans="1:20" s="2" customFormat="1" ht="21.75" customHeight="1">
      <c r="A37" s="27" t="s">
        <v>166</v>
      </c>
      <c r="C37" s="27"/>
      <c r="D37" s="27"/>
      <c r="E37" s="159"/>
      <c r="F37" s="30"/>
      <c r="G37" s="30"/>
      <c r="H37" s="30"/>
      <c r="I37" s="30"/>
      <c r="N37" s="155"/>
      <c r="O37" s="27"/>
      <c r="P37" s="155"/>
      <c r="Q37" s="155"/>
      <c r="S37" s="2" t="s">
        <v>214</v>
      </c>
    </row>
    <row r="38" spans="1:20" s="2" customFormat="1" ht="21.75" customHeight="1">
      <c r="A38" s="27" t="s">
        <v>168</v>
      </c>
      <c r="C38" s="27"/>
      <c r="D38" s="27"/>
      <c r="E38" s="159"/>
      <c r="F38" s="30"/>
      <c r="G38" s="30"/>
      <c r="H38" s="30"/>
      <c r="I38" s="30"/>
      <c r="N38" s="155"/>
      <c r="O38" s="27"/>
      <c r="P38" s="155"/>
      <c r="Q38" s="155"/>
      <c r="S38" s="2" t="s">
        <v>215</v>
      </c>
    </row>
    <row r="39" spans="1:20" s="2" customFormat="1" ht="21.75" customHeight="1">
      <c r="A39" s="27" t="s">
        <v>170</v>
      </c>
      <c r="C39" s="27"/>
      <c r="D39" s="27"/>
      <c r="E39" s="159"/>
      <c r="F39" s="30"/>
      <c r="G39" s="30"/>
      <c r="H39" s="30"/>
      <c r="I39" s="30"/>
      <c r="N39" s="155"/>
      <c r="O39" s="27"/>
      <c r="P39" s="155"/>
      <c r="Q39" s="155"/>
      <c r="S39" s="2" t="s">
        <v>216</v>
      </c>
    </row>
    <row r="40" spans="1:20" s="2" customFormat="1" ht="21.75" customHeight="1">
      <c r="A40" s="27" t="s">
        <v>172</v>
      </c>
      <c r="C40" s="27"/>
      <c r="D40" s="27"/>
      <c r="E40" s="159"/>
      <c r="F40" s="30"/>
      <c r="G40" s="30"/>
      <c r="H40" s="30"/>
      <c r="I40" s="30"/>
      <c r="N40" s="155"/>
      <c r="O40" s="27"/>
      <c r="P40" s="155"/>
      <c r="Q40" s="155"/>
      <c r="S40" s="2" t="s">
        <v>217</v>
      </c>
    </row>
    <row r="41" spans="1:20" s="2" customFormat="1" ht="21.75" customHeight="1">
      <c r="A41" s="27" t="s">
        <v>174</v>
      </c>
      <c r="C41" s="27"/>
      <c r="D41" s="27"/>
      <c r="E41" s="159"/>
      <c r="F41" s="30"/>
      <c r="G41" s="30"/>
      <c r="H41" s="30"/>
      <c r="I41" s="30"/>
      <c r="N41" s="155"/>
      <c r="O41" s="27"/>
      <c r="P41" s="155"/>
      <c r="Q41" s="155"/>
      <c r="S41" s="2" t="s">
        <v>218</v>
      </c>
    </row>
    <row r="42" spans="1:20" s="2" customFormat="1" ht="21.75" customHeight="1">
      <c r="A42" s="27" t="s">
        <v>176</v>
      </c>
      <c r="C42" s="27"/>
      <c r="D42" s="27"/>
      <c r="E42" s="159"/>
      <c r="F42" s="30"/>
      <c r="G42" s="30"/>
      <c r="H42" s="30"/>
      <c r="I42" s="30"/>
      <c r="N42" s="155"/>
      <c r="O42" s="27"/>
      <c r="P42" s="155"/>
      <c r="Q42" s="155"/>
      <c r="S42" s="2" t="s">
        <v>219</v>
      </c>
    </row>
    <row r="43" spans="1:20" s="2" customFormat="1" ht="21.75" customHeight="1">
      <c r="A43" s="27" t="s">
        <v>178</v>
      </c>
      <c r="C43" s="27"/>
      <c r="D43" s="27"/>
      <c r="E43" s="159"/>
      <c r="F43" s="30"/>
      <c r="G43" s="30"/>
      <c r="H43" s="30"/>
      <c r="I43" s="30"/>
      <c r="N43" s="155"/>
      <c r="O43" s="27"/>
      <c r="P43" s="155"/>
      <c r="Q43" s="155"/>
      <c r="S43" s="2" t="s">
        <v>220</v>
      </c>
    </row>
    <row r="44" spans="1:20" s="2" customFormat="1" ht="21.75" customHeight="1">
      <c r="A44" s="27" t="s">
        <v>180</v>
      </c>
      <c r="C44" s="27"/>
      <c r="D44" s="27"/>
      <c r="E44" s="159"/>
      <c r="F44" s="30"/>
      <c r="G44" s="30"/>
      <c r="H44" s="30"/>
      <c r="I44" s="30"/>
      <c r="N44" s="155"/>
      <c r="O44" s="27"/>
      <c r="P44" s="155"/>
      <c r="Q44" s="155"/>
      <c r="S44" s="2" t="s">
        <v>221</v>
      </c>
    </row>
    <row r="45" spans="1:20" s="2" customFormat="1" ht="21.75" customHeight="1">
      <c r="A45" s="27" t="s">
        <v>182</v>
      </c>
      <c r="C45" s="27"/>
      <c r="D45" s="27"/>
      <c r="E45" s="159"/>
      <c r="F45" s="30"/>
      <c r="G45" s="30"/>
      <c r="H45" s="30"/>
      <c r="I45" s="30"/>
      <c r="N45" s="155"/>
      <c r="O45" s="27"/>
      <c r="P45" s="155"/>
      <c r="Q45" s="155"/>
      <c r="S45" s="2" t="s">
        <v>222</v>
      </c>
    </row>
    <row r="46" spans="1:20" s="2" customFormat="1" ht="21.75" customHeight="1">
      <c r="A46" s="27" t="s">
        <v>184</v>
      </c>
      <c r="C46" s="27"/>
      <c r="D46" s="27"/>
      <c r="E46" s="159"/>
      <c r="F46" s="30"/>
      <c r="G46" s="30"/>
      <c r="H46" s="30"/>
      <c r="I46" s="30"/>
      <c r="N46" s="155"/>
      <c r="O46" s="27"/>
      <c r="P46" s="155"/>
      <c r="Q46" s="155"/>
      <c r="S46" s="2" t="s">
        <v>223</v>
      </c>
    </row>
    <row r="47" spans="1:20" s="2" customFormat="1" ht="21.75" customHeight="1">
      <c r="A47" s="27" t="s">
        <v>186</v>
      </c>
      <c r="C47" s="27"/>
      <c r="D47" s="27"/>
      <c r="E47" s="159"/>
      <c r="F47" s="30"/>
      <c r="G47" s="30"/>
      <c r="H47" s="30"/>
      <c r="I47" s="30"/>
      <c r="N47" s="155"/>
      <c r="O47" s="27"/>
      <c r="P47" s="155"/>
      <c r="Q47" s="155"/>
      <c r="S47" s="2" t="s">
        <v>224</v>
      </c>
    </row>
    <row r="48" spans="1:20" s="2" customFormat="1" ht="21.75" customHeight="1">
      <c r="A48" s="27" t="s">
        <v>188</v>
      </c>
      <c r="C48" s="27"/>
      <c r="D48" s="27"/>
      <c r="E48" s="159"/>
      <c r="F48" s="30"/>
      <c r="G48" s="30"/>
      <c r="H48" s="30"/>
      <c r="I48" s="30"/>
      <c r="N48" s="155"/>
      <c r="O48" s="27"/>
      <c r="P48" s="155"/>
      <c r="Q48" s="155"/>
      <c r="S48" s="27" t="s">
        <v>225</v>
      </c>
    </row>
    <row r="49" spans="1:19" s="2" customFormat="1" ht="5.25" customHeight="1">
      <c r="A49" s="11"/>
      <c r="B49" s="11"/>
      <c r="C49" s="11"/>
      <c r="D49" s="11"/>
      <c r="E49" s="160"/>
      <c r="F49" s="31"/>
      <c r="G49" s="31"/>
      <c r="H49" s="31"/>
      <c r="I49" s="31"/>
      <c r="N49" s="161"/>
      <c r="O49" s="11"/>
      <c r="P49" s="161"/>
      <c r="Q49" s="161"/>
      <c r="R49" s="11"/>
      <c r="S49" s="11"/>
    </row>
    <row r="50" spans="1:19" s="2" customFormat="1" ht="2.25" customHeight="1"/>
    <row r="51" spans="1:19" s="2" customFormat="1" ht="19.5" customHeight="1">
      <c r="B51" s="2" t="s">
        <v>228</v>
      </c>
    </row>
    <row r="52" spans="1:19" s="2" customFormat="1" ht="19.5" customHeight="1">
      <c r="B52" s="2" t="s">
        <v>192</v>
      </c>
    </row>
  </sheetData>
  <mergeCells count="22">
    <mergeCell ref="A5:E9"/>
    <mergeCell ref="F5:I5"/>
    <mergeCell ref="Q7:R7"/>
    <mergeCell ref="J5:Q5"/>
    <mergeCell ref="S5:S9"/>
    <mergeCell ref="Q6:R6"/>
    <mergeCell ref="Q9:R9"/>
    <mergeCell ref="Q8:R8"/>
    <mergeCell ref="A11:E11"/>
    <mergeCell ref="R11:S11"/>
    <mergeCell ref="Q33:R33"/>
    <mergeCell ref="Q32:R32"/>
    <mergeCell ref="Q34:R34"/>
    <mergeCell ref="A30:E34"/>
    <mergeCell ref="F30:I30"/>
    <mergeCell ref="J30:M30"/>
    <mergeCell ref="N30:Q30"/>
    <mergeCell ref="A36:E36"/>
    <mergeCell ref="R36:S36"/>
    <mergeCell ref="S30:S34"/>
    <mergeCell ref="Q31:R31"/>
    <mergeCell ref="A35:E35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T-20.1</vt:lpstr>
      <vt:lpstr>T-20.2</vt:lpstr>
      <vt:lpstr>T-20.3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2018-09-13T07:37:23Z</cp:lastPrinted>
  <dcterms:created xsi:type="dcterms:W3CDTF">2004-08-16T17:13:42Z</dcterms:created>
  <dcterms:modified xsi:type="dcterms:W3CDTF">2018-09-24T09:04:15Z</dcterms:modified>
</cp:coreProperties>
</file>