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ThisWorkbook"/>
  <bookViews>
    <workbookView xWindow="0" yWindow="60" windowWidth="19440" windowHeight="11130" tabRatio="656"/>
  </bookViews>
  <sheets>
    <sheet name="SPB1902" sheetId="25" r:id="rId1"/>
  </sheets>
  <calcPr calcId="144525"/>
</workbook>
</file>

<file path=xl/calcChain.xml><?xml version="1.0" encoding="utf-8"?>
<calcChain xmlns="http://schemas.openxmlformats.org/spreadsheetml/2006/main">
  <c r="L32" i="25" l="1"/>
  <c r="L39" i="25" s="1"/>
  <c r="L49" i="25" s="1"/>
  <c r="L52" i="25" s="1"/>
  <c r="L59" i="25" s="1"/>
  <c r="L62" i="25" s="1"/>
  <c r="L66" i="25" s="1"/>
  <c r="L71" i="25" s="1"/>
  <c r="L79" i="25" s="1"/>
  <c r="L83" i="25" s="1"/>
  <c r="L86" i="25" s="1"/>
  <c r="L89" i="25" s="1"/>
  <c r="L93" i="25" s="1"/>
  <c r="L96" i="25" s="1"/>
  <c r="L99" i="25" s="1"/>
  <c r="M32" i="25"/>
  <c r="M39" i="25" s="1"/>
  <c r="M49" i="25" s="1"/>
  <c r="M52" i="25" s="1"/>
  <c r="M59" i="25" s="1"/>
  <c r="M62" i="25" s="1"/>
  <c r="M66" i="25" s="1"/>
  <c r="M71" i="25" s="1"/>
  <c r="M79" i="25" s="1"/>
  <c r="M83" i="25" s="1"/>
  <c r="M86" i="25" s="1"/>
  <c r="M89" i="25" s="1"/>
  <c r="M93" i="25" s="1"/>
  <c r="M96" i="25" s="1"/>
  <c r="M99" i="25" s="1"/>
  <c r="N32" i="25"/>
  <c r="N39" i="25" s="1"/>
  <c r="N49" i="25" s="1"/>
  <c r="N52" i="25" s="1"/>
  <c r="N59" i="25" s="1"/>
  <c r="N62" i="25" s="1"/>
  <c r="N66" i="25" s="1"/>
  <c r="N71" i="25" s="1"/>
  <c r="N79" i="25" s="1"/>
  <c r="N83" i="25" s="1"/>
  <c r="N86" i="25" s="1"/>
  <c r="N89" i="25" s="1"/>
  <c r="N93" i="25" s="1"/>
  <c r="N96" i="25" s="1"/>
  <c r="N99" i="25" s="1"/>
  <c r="O32" i="25"/>
  <c r="O39" i="25" s="1"/>
  <c r="O49" i="25" s="1"/>
  <c r="O52" i="25" s="1"/>
  <c r="O59" i="25" s="1"/>
  <c r="O62" i="25" s="1"/>
  <c r="O66" i="25" s="1"/>
  <c r="O71" i="25" s="1"/>
  <c r="O79" i="25" s="1"/>
  <c r="O83" i="25" s="1"/>
  <c r="O86" i="25" s="1"/>
  <c r="O89" i="25" s="1"/>
  <c r="O93" i="25" s="1"/>
  <c r="O96" i="25" s="1"/>
  <c r="O99" i="25" s="1"/>
  <c r="P32" i="25"/>
  <c r="P39" i="25" s="1"/>
  <c r="P49" i="25" s="1"/>
  <c r="P52" i="25" s="1"/>
  <c r="P59" i="25" s="1"/>
  <c r="P62" i="25" s="1"/>
  <c r="P66" i="25" s="1"/>
  <c r="P71" i="25" s="1"/>
  <c r="P79" i="25" s="1"/>
  <c r="P83" i="25" s="1"/>
  <c r="P86" i="25" s="1"/>
  <c r="P89" i="25" s="1"/>
  <c r="P93" i="25" s="1"/>
  <c r="P96" i="25" s="1"/>
  <c r="P99" i="25" s="1"/>
  <c r="Q32" i="25"/>
  <c r="Q39" i="25" s="1"/>
  <c r="Q49" i="25" s="1"/>
  <c r="Q52" i="25" s="1"/>
  <c r="Q59" i="25" s="1"/>
  <c r="Q62" i="25" s="1"/>
  <c r="Q66" i="25" s="1"/>
  <c r="Q71" i="25" s="1"/>
  <c r="Q79" i="25" s="1"/>
  <c r="Q83" i="25" s="1"/>
  <c r="Q86" i="25" s="1"/>
  <c r="Q89" i="25" s="1"/>
  <c r="Q93" i="25" s="1"/>
  <c r="Q96" i="25" s="1"/>
  <c r="Q99" i="25" s="1"/>
  <c r="R32" i="25"/>
  <c r="R39" i="25" s="1"/>
  <c r="R49" i="25" s="1"/>
  <c r="R52" i="25" s="1"/>
  <c r="R59" i="25" s="1"/>
  <c r="R62" i="25" s="1"/>
  <c r="R66" i="25" s="1"/>
  <c r="R71" i="25" s="1"/>
  <c r="R79" i="25" s="1"/>
  <c r="R83" i="25" s="1"/>
  <c r="R86" i="25" s="1"/>
  <c r="R89" i="25" s="1"/>
  <c r="R93" i="25" s="1"/>
  <c r="R96" i="25" s="1"/>
  <c r="R99" i="25" s="1"/>
  <c r="S32" i="25"/>
  <c r="S39" i="25" s="1"/>
  <c r="S49" i="25" s="1"/>
  <c r="S52" i="25" s="1"/>
  <c r="S59" i="25" s="1"/>
  <c r="S62" i="25" s="1"/>
  <c r="S66" i="25" s="1"/>
  <c r="S71" i="25" s="1"/>
  <c r="S79" i="25" s="1"/>
  <c r="S83" i="25" s="1"/>
  <c r="S86" i="25" s="1"/>
  <c r="S89" i="25" s="1"/>
  <c r="S93" i="25" s="1"/>
  <c r="S96" i="25" s="1"/>
  <c r="S99" i="25" s="1"/>
  <c r="T32" i="25"/>
  <c r="T39" i="25" s="1"/>
  <c r="T49" i="25" s="1"/>
  <c r="T52" i="25" s="1"/>
  <c r="T59" i="25" s="1"/>
  <c r="T62" i="25" s="1"/>
  <c r="T66" i="25" s="1"/>
  <c r="T71" i="25" s="1"/>
  <c r="T79" i="25" s="1"/>
  <c r="T83" i="25" s="1"/>
  <c r="T86" i="25" s="1"/>
  <c r="T89" i="25" s="1"/>
  <c r="T93" i="25" s="1"/>
  <c r="T96" i="25" s="1"/>
  <c r="T99" i="25" s="1"/>
  <c r="U32" i="25"/>
  <c r="U39" i="25" s="1"/>
  <c r="U49" i="25" s="1"/>
  <c r="U52" i="25" s="1"/>
  <c r="U59" i="25" s="1"/>
  <c r="U62" i="25" s="1"/>
  <c r="U66" i="25" s="1"/>
  <c r="U71" i="25" s="1"/>
  <c r="U79" i="25" s="1"/>
  <c r="U83" i="25" s="1"/>
  <c r="U86" i="25" s="1"/>
  <c r="U89" i="25" s="1"/>
  <c r="U93" i="25" s="1"/>
  <c r="U96" i="25" s="1"/>
  <c r="U99" i="25" s="1"/>
  <c r="V32" i="25"/>
  <c r="V39" i="25" s="1"/>
  <c r="V49" i="25" s="1"/>
  <c r="V52" i="25" s="1"/>
  <c r="V59" i="25" s="1"/>
  <c r="V62" i="25" s="1"/>
  <c r="V66" i="25" s="1"/>
  <c r="V71" i="25" s="1"/>
  <c r="V79" i="25" s="1"/>
  <c r="V83" i="25" s="1"/>
  <c r="V86" i="25" s="1"/>
  <c r="V89" i="25" s="1"/>
  <c r="V93" i="25" s="1"/>
  <c r="V96" i="25" s="1"/>
  <c r="V99" i="25" s="1"/>
  <c r="W32" i="25"/>
  <c r="W39" i="25" s="1"/>
  <c r="W49" i="25" s="1"/>
  <c r="W52" i="25" s="1"/>
  <c r="W59" i="25" s="1"/>
  <c r="W62" i="25" s="1"/>
  <c r="W66" i="25" s="1"/>
  <c r="W71" i="25" s="1"/>
  <c r="W79" i="25" s="1"/>
  <c r="W83" i="25" s="1"/>
  <c r="W86" i="25" s="1"/>
  <c r="W89" i="25" s="1"/>
  <c r="W93" i="25" s="1"/>
  <c r="W96" i="25" s="1"/>
  <c r="W99" i="25" s="1"/>
  <c r="K32" i="25"/>
  <c r="K39" i="25" s="1"/>
  <c r="K49" i="25" l="1"/>
  <c r="K52" i="25" s="1"/>
  <c r="K59" i="25" s="1"/>
  <c r="K62" i="25" s="1"/>
  <c r="K66" i="25" s="1"/>
  <c r="K71" i="25" l="1"/>
  <c r="K79" i="25" l="1"/>
  <c r="K83" i="25" s="1"/>
  <c r="K86" i="25" s="1"/>
  <c r="K89" i="25" s="1"/>
  <c r="K93" i="25" s="1"/>
  <c r="K96" i="25" s="1"/>
  <c r="K99" i="25" s="1"/>
  <c r="L13" i="25"/>
  <c r="L24" i="25" s="1"/>
  <c r="R13" i="25"/>
  <c r="R24" i="25" s="1"/>
  <c r="R12" i="25"/>
  <c r="W13" i="25"/>
  <c r="W24" i="25" s="1"/>
  <c r="W12" i="25"/>
  <c r="Q13" i="25"/>
  <c r="Q12" i="25" s="1"/>
  <c r="Q24" i="25"/>
  <c r="P12" i="25"/>
  <c r="P13" i="25"/>
  <c r="P24" i="25"/>
  <c r="U13" i="25"/>
  <c r="U12" i="25" s="1"/>
  <c r="U24" i="25"/>
  <c r="M12" i="25"/>
  <c r="M13" i="25"/>
  <c r="T12" i="25"/>
  <c r="T13" i="25"/>
  <c r="T24" i="25"/>
  <c r="M24" i="25"/>
  <c r="L12" i="25" l="1"/>
  <c r="O13" i="25"/>
  <c r="O24" i="25"/>
  <c r="O12" i="25"/>
  <c r="N13" i="25"/>
  <c r="N24" i="25"/>
  <c r="N12" i="25"/>
  <c r="V13" i="25"/>
  <c r="V24" i="25"/>
  <c r="V12" i="25"/>
  <c r="S13" i="25"/>
  <c r="S24" i="25"/>
  <c r="S12" i="25"/>
  <c r="K13" i="25"/>
  <c r="K24" i="25"/>
  <c r="K12" i="25"/>
</calcChain>
</file>

<file path=xl/connections.xml><?xml version="1.0" encoding="utf-8"?>
<connections xmlns="http://schemas.openxmlformats.org/spreadsheetml/2006/main">
  <connection id="1" name="XSDStructureSPB1905" type="4" refreshedVersion="0" background="1">
    <webPr xml="1" sourceData="1" url="C:\Users\nso\Desktop\SPBDownload\SPB19\XSDStructureSPB1905.xsd" htmlTables="1" htmlFormat="all"/>
  </connection>
</connections>
</file>

<file path=xl/sharedStrings.xml><?xml version="1.0" encoding="utf-8"?>
<sst xmlns="http://schemas.openxmlformats.org/spreadsheetml/2006/main" count="658" uniqueCount="242">
  <si>
    <t xml:space="preserve">ตาราง   </t>
  </si>
  <si>
    <t>อำเภอ/เทศบาล</t>
  </si>
  <si>
    <t>รวมยอด</t>
  </si>
  <si>
    <t>District/municipality</t>
  </si>
  <si>
    <t>Table</t>
  </si>
  <si>
    <t>(บาท  Baht)</t>
  </si>
  <si>
    <t>DistrictMunicipalityEn</t>
  </si>
  <si>
    <t xml:space="preserve">รายรับ และรายจ่ายจริงของเทศบาล จำแนกตามประเภท เป็นรายอำเภอ และเทศบาล ปีงบประมาณ </t>
  </si>
  <si>
    <t xml:space="preserve">Actual Revenue and Expenditure of Municipality by Type, District and Municipality: Fiscal Year </t>
  </si>
  <si>
    <t xml:space="preserve">รายได้       
Revenue </t>
  </si>
  <si>
    <t>ภาษีอากร
Taxes and
duties</t>
  </si>
  <si>
    <t>ทรัพย์สิน
Property</t>
  </si>
  <si>
    <t>สาธารณูปโภค
และการพาณิชย์
Public utilities
and commerce</t>
  </si>
  <si>
    <t xml:space="preserve">เบ็ดเตล็ด
Miscellaneous
</t>
  </si>
  <si>
    <t>เงินอุดหนุน
Subsidies</t>
  </si>
  <si>
    <t>อื่น ๆ
Others</t>
  </si>
  <si>
    <t>รายจ่าย     
Expenditure</t>
  </si>
  <si>
    <t>งบกลาง
Central
fund</t>
  </si>
  <si>
    <t>งบบุคลากร
Personnel</t>
  </si>
  <si>
    <t>งบดำเนินงาน
Operations</t>
  </si>
  <si>
    <t>งบลงทุน
Investments</t>
  </si>
  <si>
    <t>งบอุดหนุน
Subsidies</t>
  </si>
  <si>
    <t>รายจ่ายอื่นๆ
Others</t>
  </si>
  <si>
    <t>ค่าธรรมเนียม
ใบอนุญาต
 และค่าปรับ
Fees, License-
 fees and fines</t>
  </si>
  <si>
    <t>ActualRevenueTaxesAndDuties</t>
  </si>
  <si>
    <t>ActualRevenueFeesLicenseFeesAndFines</t>
  </si>
  <si>
    <t>ActualRevenueProperty</t>
  </si>
  <si>
    <t>ActualRevenuePublicUtilitiesAndCommerce</t>
  </si>
  <si>
    <t>ActualRevenueMiscellaneous</t>
  </si>
  <si>
    <t>ActualRevenueSubsidies</t>
  </si>
  <si>
    <t>ActualRevenueOthers</t>
  </si>
  <si>
    <t>ExpenditureCentralFund</t>
  </si>
  <si>
    <t>ExpenditurePersonnel</t>
  </si>
  <si>
    <t>ExpenditureOperations</t>
  </si>
  <si>
    <t>ExpenditureInvestments</t>
  </si>
  <si>
    <t>ExpenditureSubsidies</t>
  </si>
  <si>
    <t>ExpenditureOthers</t>
  </si>
  <si>
    <t>00</t>
  </si>
  <si>
    <t>19</t>
  </si>
  <si>
    <t>RegionID</t>
  </si>
  <si>
    <t>RegionName</t>
  </si>
  <si>
    <t>ProvinceID</t>
  </si>
  <si>
    <t>ProvinceName</t>
  </si>
  <si>
    <t>DistrictID</t>
  </si>
  <si>
    <t>DistrictName</t>
  </si>
  <si>
    <t>SubDistrictValue</t>
  </si>
  <si>
    <t>SubDistrictID</t>
  </si>
  <si>
    <t>SubDistrictSubID</t>
  </si>
  <si>
    <t>SubDistrictSubValue</t>
  </si>
  <si>
    <t>SPB1902</t>
  </si>
  <si>
    <t>ที่มา:  สำนักงานส่งเสริมการปกครองท้องถิ่นจังหวัด อุดรธานี</t>
  </si>
  <si>
    <t>Source:  Udon Thani Provincial Office of Local Administration</t>
  </si>
  <si>
    <t>อุดรธานี</t>
  </si>
  <si>
    <t>อำเภอเมืองอุดรธานี</t>
  </si>
  <si>
    <t>เทศบาลนครอุดรธานี</t>
  </si>
  <si>
    <t>เทศบาลเมืองโนนสูง-น้ำคำ</t>
  </si>
  <si>
    <t>เทศบาลเมืองหนองสำโรง</t>
  </si>
  <si>
    <t>อำเภอกุดจับ</t>
  </si>
  <si>
    <t>ทต.หนองบัว</t>
  </si>
  <si>
    <t>ทต.นิคมสงเคราะห์</t>
  </si>
  <si>
    <t>ทต.บ้านจั่น</t>
  </si>
  <si>
    <t>ทต.นาข่า</t>
  </si>
  <si>
    <t>ทต.หนองไผ่</t>
  </si>
  <si>
    <t>ทต.บ้านตาด</t>
  </si>
  <si>
    <t>ทต.หนองขอนกว้าง</t>
  </si>
  <si>
    <t>01</t>
  </si>
  <si>
    <t>02</t>
  </si>
  <si>
    <t>03</t>
  </si>
  <si>
    <t>04</t>
  </si>
  <si>
    <t>05</t>
  </si>
  <si>
    <t>ทต.สร้างก่อ</t>
  </si>
  <si>
    <t>ทต.ตาลเลียน</t>
  </si>
  <si>
    <t>ทต.เชียงเพ็ง</t>
  </si>
  <si>
    <t>ทต.กุดจับ</t>
  </si>
  <si>
    <t>ทต.ปะโค</t>
  </si>
  <si>
    <t>ทต.เมืองเพีย</t>
  </si>
  <si>
    <t>ทต.ยางชุม</t>
  </si>
  <si>
    <t>อำเภอหนองวัวซอ</t>
  </si>
  <si>
    <t>ทต.กุดหมากไฟ</t>
  </si>
  <si>
    <t>ทต.หนองบัวบาน</t>
  </si>
  <si>
    <t>ทต.หนองวัวซอ</t>
  </si>
  <si>
    <t>ทต.อูบมุง</t>
  </si>
  <si>
    <t>ทต.โนนหวาย</t>
  </si>
  <si>
    <t>ทต.ภูผาแดง</t>
  </si>
  <si>
    <t>อำเภอกุมภวาปี</t>
  </si>
  <si>
    <t>ทต.พันดอน</t>
  </si>
  <si>
    <t>ทต.กุมภวาปี</t>
  </si>
  <si>
    <t>ทต.ห้วยเกิ้ง</t>
  </si>
  <si>
    <t>ทต.แชแล</t>
  </si>
  <si>
    <t>ทต.หนองหว้า</t>
  </si>
  <si>
    <t>ทต.กงพานพันดอน</t>
  </si>
  <si>
    <t>ทต.เชียงแหว</t>
  </si>
  <si>
    <t>ทต.เวียงคำ</t>
  </si>
  <si>
    <t>อำเภอโนนสะอาด</t>
  </si>
  <si>
    <t>ทต.โนนสะอาด</t>
  </si>
  <si>
    <t>ทต.หนองแวงโนนสะอาด</t>
  </si>
  <si>
    <t>อำเภอหนองหาน</t>
  </si>
  <si>
    <t>ทต.ผักตบ</t>
  </si>
  <si>
    <t>ทต.บ้านเชียง</t>
  </si>
  <si>
    <t>ทต.หนองเม็ก</t>
  </si>
  <si>
    <t>ทต.โคกสูง</t>
  </si>
  <si>
    <t>ทต.หนองหาน</t>
  </si>
  <si>
    <t>อำเภอทุ่งฝน</t>
  </si>
  <si>
    <t>ทต.ทุ่งฝน</t>
  </si>
  <si>
    <t>ทต.ทุ่งใหญ่</t>
  </si>
  <si>
    <t>อำเภอไชยวาน</t>
  </si>
  <si>
    <t>ทต.ไชยวาน</t>
  </si>
  <si>
    <t>ทต.โพนสูง</t>
  </si>
  <si>
    <t>ทต.หนองแวงแก้มหอม</t>
  </si>
  <si>
    <t>อำเภอศรีธาตุ</t>
  </si>
  <si>
    <t>ทต.ศรีธาตุ</t>
  </si>
  <si>
    <t>ทต.หัวนาคำ</t>
  </si>
  <si>
    <t>ทต.จำปี</t>
  </si>
  <si>
    <t>ทต.บ้านโปร่ง</t>
  </si>
  <si>
    <t>อำเภอวังสามหมอ</t>
  </si>
  <si>
    <t>ทต.บะยาว</t>
  </si>
  <si>
    <t>ทต.หนองหญ้าไซ</t>
  </si>
  <si>
    <t>ทต.ผาสุก</t>
  </si>
  <si>
    <t>ทต.ลำพันชาด</t>
  </si>
  <si>
    <t>ทต.วังสามหมอ</t>
  </si>
  <si>
    <t>อำเภอบ้านดุง</t>
  </si>
  <si>
    <t>เทศบาลเมืองบ้านดุง</t>
  </si>
  <si>
    <t>อำเภอบ้านผือ</t>
  </si>
  <si>
    <t>ทต.บ้านผือ</t>
  </si>
  <si>
    <t>ทต.คำบง</t>
  </si>
  <si>
    <t>ทต.กลางใหญ่</t>
  </si>
  <si>
    <t>อำเภอน้ำโสม</t>
  </si>
  <si>
    <t>ทต.นางัว</t>
  </si>
  <si>
    <t>ทต.น้ำโสม</t>
  </si>
  <si>
    <t>อำเภอเพ็ญ</t>
  </si>
  <si>
    <t>ทต.เพ็ญ</t>
  </si>
  <si>
    <t>ทต.บ้านธาตุ</t>
  </si>
  <si>
    <t>อำเภอสร้างคอม</t>
  </si>
  <si>
    <t>ทต.บ้านโคก</t>
  </si>
  <si>
    <t>ทต.บ้านยวด</t>
  </si>
  <si>
    <t>ทต.สร้างคอม</t>
  </si>
  <si>
    <t>อำเภอหนองแสง</t>
  </si>
  <si>
    <t>ทต.แสงสว่าง</t>
  </si>
  <si>
    <t>ทต.นาดี</t>
  </si>
  <si>
    <t>อำเภอนายูง</t>
  </si>
  <si>
    <t>ทต.นายูง</t>
  </si>
  <si>
    <t>ทต.โนนทอง</t>
  </si>
  <si>
    <t>อำเภอกู่แก้ว</t>
  </si>
  <si>
    <t>ทต.คอนสาย</t>
  </si>
  <si>
    <t>ทต.กู่แก้ว</t>
  </si>
  <si>
    <t>ภาคตะวันออกเฉียงเหนือ</t>
  </si>
  <si>
    <t>จังหวัดอุดรธานี</t>
  </si>
  <si>
    <t>06</t>
  </si>
  <si>
    <t>07</t>
  </si>
  <si>
    <t>08</t>
  </si>
  <si>
    <t>09</t>
  </si>
  <si>
    <t>10</t>
  </si>
  <si>
    <t>11</t>
  </si>
  <si>
    <t>Udon Thani Province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</si>
  <si>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</si>
  <si>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</si>
  <si>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</si>
  <si>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</si>
  <si>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</si>
  <si>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</si>
  <si>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</si>
  <si>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</si>
  <si>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</si>
  <si>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</si>
  <si>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</si>
  <si>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</si>
  <si>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</si>
  <si>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</si>
  <si>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</si>
  <si>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Nong Saeng District</t>
  </si>
  <si>
    <t>Na Yung District</t>
  </si>
  <si>
    <t>Ku Kaeo District</t>
  </si>
  <si>
    <t>Udon Thani City Municipality</t>
  </si>
  <si>
    <t>Non Sung-nam Kham Town Municipality</t>
  </si>
  <si>
    <t>Nong Samrong Town Municipality</t>
  </si>
  <si>
    <t>Nong Bua Subdistrict Municipality</t>
  </si>
  <si>
    <t>Nikhom Songkhro Subdistrict Municipality</t>
  </si>
  <si>
    <t>Ban Chan Subdistrict Municipality</t>
  </si>
  <si>
    <t>Na Kha Subdistrict Municipality</t>
  </si>
  <si>
    <t>Nong Phai Subdistrict Municipality</t>
  </si>
  <si>
    <t>Sang Ko Subdistrict Municipality</t>
  </si>
  <si>
    <t>Tan Lian Subdistrict Municipality</t>
  </si>
  <si>
    <t>Chiang Pheng Subdistrict Municipality</t>
  </si>
  <si>
    <t>Kut Chap Subdistrict Municipality</t>
  </si>
  <si>
    <t>Nong Wua So Subdistrict Municipality</t>
  </si>
  <si>
    <t>Nong-o Non Wai Subdistrict Municipality</t>
  </si>
  <si>
    <t>Phu Pha Dang Subdistrict Municipality</t>
  </si>
  <si>
    <t>Phan Don Subdistrict Municipality</t>
  </si>
  <si>
    <t>Kumphawapi Subdistrict Municipality</t>
  </si>
  <si>
    <t>Huai Koeng Subdistrict Municipality</t>
  </si>
  <si>
    <t>Pakho Subdistrict Municipality</t>
  </si>
  <si>
    <t>Non Gwa Subdistrict Municipality</t>
  </si>
  <si>
    <t>Non Sa-at Subdistrict Municipality</t>
  </si>
  <si>
    <t>Ban Chiang Subdistrict Municipality</t>
  </si>
  <si>
    <t>Nong Mek Subdistrict Municipality</t>
  </si>
  <si>
    <t>Nong Han Subdistrict Municipality</t>
  </si>
  <si>
    <t>Nong phai Subdistrict Municipality</t>
  </si>
  <si>
    <t>Thung Fon Subdistrict Municipality</t>
  </si>
  <si>
    <t>Phon Sung Subdistrict Municipality</t>
  </si>
  <si>
    <t>Chai Wan Subdistrict Municipality</t>
  </si>
  <si>
    <t>Si That Subdistrict Municipality</t>
  </si>
  <si>
    <t>Hua Na Kham Subdistrict Municipality</t>
  </si>
  <si>
    <t>Jumpee Subdistrict Municipality</t>
  </si>
  <si>
    <t>Wang Sam Mo Subdistrict Municipality</t>
  </si>
  <si>
    <t>Lam Phan Chat Subdistrict Municipality</t>
  </si>
  <si>
    <t>Pha Suk Subdistrict Municipality</t>
  </si>
  <si>
    <t>Ban Dung Town Municipality</t>
  </si>
  <si>
    <t>Ban Phue Subdistrict Municipality</t>
  </si>
  <si>
    <t>Na Ngua Subdistrict Municipality</t>
  </si>
  <si>
    <t>Nam Som Subdistrict Municipality</t>
  </si>
  <si>
    <t>Phen Subdistrict Municipality</t>
  </si>
  <si>
    <t>Ban That Subdistrict Municipality</t>
  </si>
  <si>
    <t>Sang Khom Subdistrict Municipality</t>
  </si>
  <si>
    <t>Saeng Sawang Subdistrict Municipality</t>
  </si>
  <si>
    <t>Na Dee Subdistrict Municipality</t>
  </si>
  <si>
    <t>Ban Tad Subdistrict Municipality</t>
  </si>
  <si>
    <t>Hnong khon Kwang Subdistrict Municipality</t>
  </si>
  <si>
    <t>Mueang Phey Subdistrict Municipality</t>
  </si>
  <si>
    <t>Yang Chum  Subdistrict Municipality</t>
  </si>
  <si>
    <t>Kud Mhak Fi Subdistrict Municipality</t>
  </si>
  <si>
    <t>Nong Bua Ban Subdistrict Municipality</t>
  </si>
  <si>
    <t>Umb Mung Subdistrict Municipality</t>
  </si>
  <si>
    <t>Chae Lae Subdistrict Municipality</t>
  </si>
  <si>
    <t>Kng Phan Phan don Subdistrict Municipality</t>
  </si>
  <si>
    <t>Chiang Haew Subdistrict Municipality</t>
  </si>
  <si>
    <t>Wiang Kham Subdistrict Municipality</t>
  </si>
  <si>
    <t>Nong Wang Non Sa at Subdistrict Municipality</t>
  </si>
  <si>
    <t>Phak Tob Subdistrict Municipality</t>
  </si>
  <si>
    <t>Khok Sung Subdistrict Municipality</t>
  </si>
  <si>
    <t>Thung Yai Subdistrict Municipality</t>
  </si>
  <si>
    <t>Nong Wang Kaem Noi Subdistrict Municipality</t>
  </si>
  <si>
    <t>Ban Porng Subdistrict Municipality</t>
  </si>
  <si>
    <t>Ba Yaw Subdistrict Municipality</t>
  </si>
  <si>
    <t>Nong Ya Si Subdistrict Municipality</t>
  </si>
  <si>
    <t>Khom Bong Subdistrict Municipality</t>
  </si>
  <si>
    <t>Kang Yai Subdistrict Municipality</t>
  </si>
  <si>
    <t>Ban Khok  Subdistrict Municipality</t>
  </si>
  <si>
    <t>Na Yung Subdistrict Municipality</t>
  </si>
  <si>
    <t>Non Tong Subdistrict Municipality</t>
  </si>
  <si>
    <t>Ku Kaeo Subdistrict Municipalityt</t>
  </si>
  <si>
    <t>Khon Say Subdistrict Municipality</t>
  </si>
  <si>
    <t>Ban Yuad Subdistrict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</si>
</sst>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90" formatCode="00"/>
  </numFmts>
  <fonts count="9">
    <font>
      <sz val="14"/>
      <name val="Cordia New"/>
      <charset val="22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b/>
      <sz val="14"/>
      <color theme="0"/>
      <name val="TH SarabunPSK"/>
      <family val="2"/>
    </font>
    <font>
      <sz val="14"/>
      <name val="Cordia New"/>
      <charset val="222"/>
    </font>
    <font>
      <sz val="14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F9F9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/>
    <xf numFmtId="0" fontId="4" fillId="0" borderId="0" xfId="0" applyFont="1"/>
    <xf numFmtId="49" fontId="2" fillId="0" borderId="0" xfId="0" applyNumberFormat="1" applyFont="1" applyAlignment="1">
      <alignment vertical="center"/>
    </xf>
    <xf numFmtId="49" fontId="2" fillId="0" borderId="0" xfId="0" applyNumberFormat="1" applyFont="1"/>
    <xf numFmtId="49" fontId="3" fillId="0" borderId="0" xfId="0" applyNumberFormat="1" applyFont="1"/>
    <xf numFmtId="49" fontId="3" fillId="0" borderId="3" xfId="0" applyNumberFormat="1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/>
    <xf numFmtId="0" fontId="3" fillId="0" borderId="9" xfId="0" quotePrefix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0" xfId="0" applyNumberFormat="1" applyFont="1" applyAlignment="1">
      <alignment vertical="center"/>
    </xf>
    <xf numFmtId="0" fontId="4" fillId="2" borderId="0" xfId="0" quotePrefix="1" applyFont="1" applyFill="1"/>
    <xf numFmtId="49" fontId="3" fillId="2" borderId="0" xfId="0" applyNumberFormat="1" applyFont="1" applyFill="1" applyBorder="1"/>
    <xf numFmtId="49" fontId="1" fillId="2" borderId="0" xfId="0" applyNumberFormat="1" applyFont="1" applyFill="1" applyAlignment="1">
      <alignment horizontal="left"/>
    </xf>
    <xf numFmtId="187" fontId="1" fillId="2" borderId="0" xfId="0" applyNumberFormat="1" applyFont="1" applyFill="1" applyAlignment="1">
      <alignment horizontal="center"/>
    </xf>
    <xf numFmtId="0" fontId="1" fillId="2" borderId="0" xfId="0" applyFont="1" applyFill="1"/>
    <xf numFmtId="49" fontId="1" fillId="2" borderId="0" xfId="0" applyNumberFormat="1" applyFont="1" applyFill="1"/>
    <xf numFmtId="49" fontId="1" fillId="2" borderId="0" xfId="0" applyNumberFormat="1" applyFont="1" applyFill="1" applyBorder="1" applyAlignment="1">
      <alignment horizontal="left"/>
    </xf>
    <xf numFmtId="0" fontId="1" fillId="2" borderId="0" xfId="0" applyFont="1" applyFill="1" applyBorder="1"/>
    <xf numFmtId="0" fontId="3" fillId="2" borderId="0" xfId="0" applyFont="1" applyFill="1" applyAlignment="1">
      <alignment horizontal="right"/>
    </xf>
    <xf numFmtId="0" fontId="6" fillId="3" borderId="6" xfId="0" applyFont="1" applyFill="1" applyBorder="1" applyAlignment="1">
      <alignment horizontal="center"/>
    </xf>
    <xf numFmtId="49" fontId="6" fillId="3" borderId="13" xfId="0" applyNumberFormat="1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49" fontId="3" fillId="4" borderId="3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0" xfId="0" applyFont="1" applyFill="1"/>
    <xf numFmtId="0" fontId="1" fillId="4" borderId="0" xfId="0" applyFont="1" applyFill="1" applyBorder="1" applyAlignment="1">
      <alignment horizontal="center"/>
    </xf>
    <xf numFmtId="49" fontId="8" fillId="5" borderId="14" xfId="0" applyNumberFormat="1" applyFont="1" applyFill="1" applyBorder="1" applyAlignment="1">
      <alignment horizontal="left" vertical="top"/>
    </xf>
    <xf numFmtId="49" fontId="8" fillId="6" borderId="14" xfId="0" applyNumberFormat="1" applyFont="1" applyFill="1" applyBorder="1" applyAlignment="1">
      <alignment horizontal="left" vertical="top"/>
    </xf>
    <xf numFmtId="0" fontId="3" fillId="4" borderId="9" xfId="0" quotePrefix="1" applyFont="1" applyFill="1" applyBorder="1" applyAlignment="1">
      <alignment horizontal="center"/>
    </xf>
    <xf numFmtId="49" fontId="3" fillId="7" borderId="3" xfId="0" applyNumberFormat="1" applyFont="1" applyFill="1" applyBorder="1" applyAlignment="1">
      <alignment horizontal="center"/>
    </xf>
    <xf numFmtId="0" fontId="3" fillId="4" borderId="1" xfId="0" quotePrefix="1" applyFont="1" applyFill="1" applyBorder="1" applyAlignment="1">
      <alignment horizontal="center"/>
    </xf>
    <xf numFmtId="49" fontId="8" fillId="4" borderId="14" xfId="0" applyNumberFormat="1" applyFont="1" applyFill="1" applyBorder="1" applyAlignment="1">
      <alignment horizontal="left" vertical="top"/>
    </xf>
    <xf numFmtId="49" fontId="3" fillId="4" borderId="9" xfId="0" applyNumberFormat="1" applyFont="1" applyFill="1" applyBorder="1" applyAlignment="1">
      <alignment horizontal="center"/>
    </xf>
    <xf numFmtId="43" fontId="3" fillId="0" borderId="15" xfId="3" applyNumberFormat="1" applyFont="1" applyBorder="1" applyAlignment="1">
      <alignment horizontal="right"/>
    </xf>
    <xf numFmtId="43" fontId="8" fillId="0" borderId="15" xfId="0" applyNumberFormat="1" applyFont="1" applyBorder="1" applyAlignment="1">
      <alignment horizontal="right"/>
    </xf>
    <xf numFmtId="2" fontId="3" fillId="0" borderId="15" xfId="3" applyNumberFormat="1" applyFont="1" applyBorder="1" applyAlignment="1">
      <alignment horizontal="right"/>
    </xf>
    <xf numFmtId="2" fontId="1" fillId="4" borderId="2" xfId="0" applyNumberFormat="1" applyFont="1" applyFill="1" applyBorder="1"/>
    <xf numFmtId="49" fontId="3" fillId="0" borderId="15" xfId="2" applyNumberFormat="1" applyFont="1" applyBorder="1" applyAlignment="1">
      <alignment horizontal="center"/>
    </xf>
    <xf numFmtId="43" fontId="3" fillId="0" borderId="15" xfId="3" applyFont="1" applyBorder="1" applyAlignment="1">
      <alignment horizontal="right"/>
    </xf>
    <xf numFmtId="188" fontId="3" fillId="4" borderId="15" xfId="2" applyNumberFormat="1" applyFont="1" applyFill="1" applyBorder="1" applyAlignment="1">
      <alignment horizontal="left"/>
    </xf>
    <xf numFmtId="43" fontId="1" fillId="4" borderId="15" xfId="3" applyFont="1" applyFill="1" applyBorder="1" applyAlignment="1">
      <alignment horizontal="right"/>
    </xf>
    <xf numFmtId="49" fontId="3" fillId="0" borderId="15" xfId="1" applyNumberFormat="1" applyFont="1" applyBorder="1" applyAlignment="1">
      <alignment horizontal="left"/>
    </xf>
    <xf numFmtId="49" fontId="3" fillId="0" borderId="15" xfId="1" applyNumberFormat="1" applyFont="1" applyBorder="1" applyAlignment="1">
      <alignment horizontal="right"/>
    </xf>
    <xf numFmtId="2" fontId="3" fillId="0" borderId="15" xfId="0" applyNumberFormat="1" applyFont="1" applyBorder="1" applyAlignment="1">
      <alignment horizontal="right"/>
    </xf>
    <xf numFmtId="49" fontId="3" fillId="4" borderId="15" xfId="1" applyNumberFormat="1" applyFont="1" applyFill="1" applyBorder="1" applyAlignment="1">
      <alignment horizontal="left"/>
    </xf>
    <xf numFmtId="0" fontId="3" fillId="4" borderId="15" xfId="0" applyFont="1" applyFill="1" applyBorder="1"/>
    <xf numFmtId="0" fontId="3" fillId="4" borderId="15" xfId="0" applyFont="1" applyFill="1" applyBorder="1" applyAlignment="1"/>
    <xf numFmtId="0" fontId="3" fillId="0" borderId="15" xfId="0" applyFont="1" applyBorder="1"/>
    <xf numFmtId="0" fontId="3" fillId="0" borderId="15" xfId="0" applyFont="1" applyBorder="1" applyAlignment="1">
      <alignment horizontal="left"/>
    </xf>
    <xf numFmtId="49" fontId="3" fillId="0" borderId="15" xfId="1" applyNumberFormat="1" applyFont="1" applyFill="1" applyBorder="1" applyAlignment="1">
      <alignment horizontal="right"/>
    </xf>
    <xf numFmtId="2" fontId="3" fillId="4" borderId="15" xfId="0" applyNumberFormat="1" applyFont="1" applyFill="1" applyBorder="1" applyAlignment="1">
      <alignment horizontal="right"/>
    </xf>
    <xf numFmtId="1" fontId="3" fillId="0" borderId="15" xfId="0" applyNumberFormat="1" applyFont="1" applyBorder="1" applyAlignment="1">
      <alignment horizontal="right"/>
    </xf>
    <xf numFmtId="43" fontId="8" fillId="0" borderId="15" xfId="3" applyFont="1" applyBorder="1" applyAlignment="1">
      <alignment horizontal="right"/>
    </xf>
    <xf numFmtId="43" fontId="3" fillId="4" borderId="15" xfId="3" applyFont="1" applyFill="1" applyBorder="1" applyAlignment="1">
      <alignment horizontal="right"/>
    </xf>
    <xf numFmtId="43" fontId="8" fillId="4" borderId="15" xfId="3" applyFont="1" applyFill="1" applyBorder="1" applyAlignment="1">
      <alignment horizontal="right"/>
    </xf>
    <xf numFmtId="49" fontId="8" fillId="5" borderId="16" xfId="0" applyNumberFormat="1" applyFont="1" applyFill="1" applyBorder="1" applyAlignment="1">
      <alignment horizontal="left" vertical="top"/>
    </xf>
    <xf numFmtId="49" fontId="8" fillId="6" borderId="16" xfId="0" applyNumberFormat="1" applyFont="1" applyFill="1" applyBorder="1" applyAlignment="1">
      <alignment horizontal="left" vertical="top"/>
    </xf>
    <xf numFmtId="0" fontId="8" fillId="0" borderId="17" xfId="0" applyFont="1" applyBorder="1" applyAlignment="1">
      <alignment wrapText="1"/>
    </xf>
    <xf numFmtId="0" fontId="1" fillId="0" borderId="0" xfId="0" applyFont="1" applyAlignment="1">
      <alignment horizontal="center"/>
    </xf>
    <xf numFmtId="49" fontId="3" fillId="2" borderId="10" xfId="0" applyNumberFormat="1" applyFont="1" applyFill="1" applyBorder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49" fontId="3" fillId="2" borderId="4" xfId="0" applyNumberFormat="1" applyFont="1" applyFill="1" applyBorder="1" applyAlignment="1">
      <alignment horizontal="center" vertical="center" shrinkToFit="1"/>
    </xf>
    <xf numFmtId="49" fontId="3" fillId="2" borderId="11" xfId="0" applyNumberFormat="1" applyFont="1" applyFill="1" applyBorder="1" applyAlignment="1">
      <alignment horizontal="center" wrapText="1" shrinkToFit="1"/>
    </xf>
    <xf numFmtId="49" fontId="3" fillId="2" borderId="1" xfId="0" applyNumberFormat="1" applyFont="1" applyFill="1" applyBorder="1" applyAlignment="1">
      <alignment horizontal="center" shrinkToFit="1"/>
    </xf>
    <xf numFmtId="49" fontId="3" fillId="2" borderId="10" xfId="0" applyNumberFormat="1" applyFont="1" applyFill="1" applyBorder="1" applyAlignment="1">
      <alignment horizontal="center" shrinkToFit="1"/>
    </xf>
    <xf numFmtId="49" fontId="3" fillId="2" borderId="6" xfId="0" applyNumberFormat="1" applyFont="1" applyFill="1" applyBorder="1" applyAlignment="1">
      <alignment horizontal="center" shrinkToFit="1"/>
    </xf>
    <xf numFmtId="49" fontId="3" fillId="2" borderId="7" xfId="0" applyNumberFormat="1" applyFont="1" applyFill="1" applyBorder="1" applyAlignment="1">
      <alignment horizontal="center" shrinkToFit="1"/>
    </xf>
    <xf numFmtId="49" fontId="3" fillId="2" borderId="4" xfId="0" applyNumberFormat="1" applyFont="1" applyFill="1" applyBorder="1" applyAlignment="1">
      <alignment horizontal="center" shrinkToFit="1"/>
    </xf>
    <xf numFmtId="49" fontId="3" fillId="2" borderId="9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 vertical="center" shrinkToFit="1"/>
    </xf>
    <xf numFmtId="49" fontId="3" fillId="2" borderId="8" xfId="0" applyNumberFormat="1" applyFont="1" applyFill="1" applyBorder="1" applyAlignment="1">
      <alignment horizontal="center" vertical="center" shrinkToFit="1"/>
    </xf>
    <xf numFmtId="49" fontId="3" fillId="2" borderId="6" xfId="0" applyNumberFormat="1" applyFont="1" applyFill="1" applyBorder="1" applyAlignment="1">
      <alignment horizontal="center" vertical="center" shrinkToFit="1"/>
    </xf>
    <xf numFmtId="49" fontId="3" fillId="2" borderId="1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190" fontId="3" fillId="0" borderId="9" xfId="0" quotePrefix="1" applyNumberFormat="1" applyFont="1" applyBorder="1" applyAlignment="1">
      <alignment horizontal="center"/>
    </xf>
    <xf numFmtId="190" fontId="3" fillId="4" borderId="3" xfId="0" quotePrefix="1" applyNumberFormat="1" applyFont="1" applyFill="1" applyBorder="1" applyAlignment="1">
      <alignment horizontal="center"/>
    </xf>
  </cellXfs>
  <cellStyles count="4">
    <cellStyle name="Comma" xfId="3" builtinId="3"/>
    <cellStyle name="Normal" xfId="0" builtinId="0"/>
    <cellStyle name="เครื่องหมายจุลภาค 2 2" xfId="2"/>
    <cellStyle name="ปกติ 2 2" xfId="1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9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ActualRevenueAndExpenditureTyp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ActualRevenueAndExpenditureY1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ProvincialAdministrationOrganizationTotal" form="unqualified">
                                            <xsd:complexType>
                                              <xsd:sequence minOccurs="0">
                                                <xsd:element minOccurs="0" nillable="true" type="xsd:string" name="Y1Provincial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1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ubdistrictAdministration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1Subdistrict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ActualRevenueAndExpenditureY2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ProvincialAdministrationOrganizationTotal" form="unqualified">
                                            <xsd:complexType>
                                              <xsd:sequence minOccurs="0">
                                                <xsd:element minOccurs="0" nillable="true" type="xsd:string" name="Y2Provincial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2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ubdistrictAdministration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2Subdistrict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ActualRevenueAndExpenditureTyp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ActualRevenueAndExpenditureTyp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Y1ProvincialAdministrationOrganization" form="unqualified"/>
                        <xsd:element minOccurs="0" nillable="true" type="xsd:integer" name="Y1Organization" form="unqualified"/>
                        <xsd:element minOccurs="0" nillable="true" type="xsd:integer" name="Y1SubdistrictAdministrationOrganization" form="unqualified"/>
                        <xsd:element minOccurs="0" nillable="true" type="xsd:integer" name="Y2ProvincialAdministrationOrganization" form="unqualified"/>
                        <xsd:element minOccurs="0" nillable="true" type="xsd:integer" name="Y2Organization" form="unqualified"/>
                        <xsd:element minOccurs="0" nillable="true" type="xsd:integer" name="Y2SubdistrictAdministrationOrganization" form="unqualified"/>
                        <xsd:element minOccurs="0" nillable="true" name="ActualRevenueAndExpenditureTyp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9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RevenueTaxTotalLabel" form="unqualified">
                          <xsd:complexType>
                            <xsd:sequence minOccurs="0">
                              <xsd:element minOccurs="0" nillable="true" type="xsd:string" name="RevenueTax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RevenueTaxbyTypeofTaxesLabel" form="unqualified">
                          <xsd:complexType>
                            <xsd:sequence minOccurs="0">
                              <xsd:element minOccurs="0" nillable="true" type="xsd:string" name="TypeofTaxes" form="unqualified"/>
                              <xsd:element minOccurs="0" nillable="true" name="TypeofTaxesGroup" form="unqualified">
                                <xsd:complexType>
                                  <xsd:sequence minOccurs="0">
                                    <xsd:element minOccurs="0" nillable="true" name="PersonalIncomeTaxLabel" form="unqualified">
                                      <xsd:complexType>
                                        <xsd:sequence minOccurs="0">
                                          <xsd:element minOccurs="0" nillable="true" type="xsd:string" name="PersonalIncome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rporateIncomeTaxLabel" form="unqualified">
                                      <xsd:complexType>
                                        <xsd:sequence minOccurs="0">
                                          <xsd:element minOccurs="0" nillable="true" type="xsd:string" name="CorporateIncome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BusinessTaxLabel" form="unqualified">
                                      <xsd:complexType>
                                        <xsd:sequence minOccurs="0">
                                          <xsd:element minOccurs="0" nillable="true" type="xsd:string" name="Business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lueAdedTaxLabel" form="unqualified">
                                      <xsd:complexType>
                                        <xsd:sequence minOccurs="0">
                                          <xsd:element minOccurs="0" nillable="true" type="xsd:string" name="ValueAded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pecificDutiesLabel" form="unqualified">
                                      <xsd:complexType>
                                        <xsd:sequence minOccurs="0">
                                          <xsd:element minOccurs="0" nillable="true" type="xsd:string" name="Specific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tampDutiesLabel" form="unqualified">
                                      <xsd:complexType>
                                        <xsd:sequence minOccurs="0">
                                          <xsd:element minOccurs="0" nillable="true" type="xsd:string" name="Stamp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evenueTaxTotal" form="unqualified"/>
                        <xsd:element minOccurs="0" nillable="true" type="xsd:integer" name="PersonalIncomeTax" form="unqualified"/>
                        <xsd:element minOccurs="0" nillable="true" type="xsd:integer" name="CorporateIncomeTax" form="unqualified"/>
                        <xsd:element minOccurs="0" nillable="true" type="xsd:integer" name="BusinessTax" form="unqualified"/>
                        <xsd:element minOccurs="0" nillable="true" type="xsd:integer" name="ValueAdedTax" form="unqualified"/>
                        <xsd:element minOccurs="0" nillable="true" type="xsd:integer" name="SpecificDuties" form="unqualified"/>
                        <xsd:element minOccurs="0" nillable="true" type="xsd:integer" name="StampDuties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9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Municipalit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evenueLabel" form="unqualified">
                          <xsd:complexType>
                            <xsd:sequence minOccurs="0">
                              <xsd:element minOccurs="0" nillable="true" type="xsd:string" name="Revenue" form="unqualified"/>
                              <xsd:element minOccurs="0" nillable="true" name="RevenueGroup" form="unqualified">
                                <xsd:complexType>
                                  <xsd:sequence minOccurs="0">
                                    <xsd:element minOccurs="0" nillable="true" name="ActualRevenueTaxesAndDutiesLabel" form="unqualified">
                                      <xsd:complexType>
                                        <xsd:sequence minOccurs="0">
                                          <xsd:element minOccurs="0" nillable="true" type="xsd:string" name="ActualRevenueTaxesAnd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FeesLicenseFeesAndFinesLabel" form="unqualified">
                                      <xsd:complexType>
                                        <xsd:sequence minOccurs="0">
                                          <xsd:element minOccurs="0" nillable="true" type="xsd:string" name="ActualRevenueFeesLicenseFeesAndFin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ropertyLabel" form="unqualified">
                                      <xsd:complexType>
                                        <xsd:sequence minOccurs="0">
                                          <xsd:element minOccurs="0" nillable="true" type="xsd:string" name="ActualRevenueProper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ublicUtilitiesAndCommerceLabel" form="unqualified">
                                      <xsd:complexType>
                                        <xsd:sequence minOccurs="0">
                                          <xsd:element minOccurs="0" nillable="true" type="xsd:string" name="ActualRevenuePublicUtilitiesAndComme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MiscellaneousLabel" form="unqualified">
                                      <xsd:complexType>
                                        <xsd:sequence minOccurs="0">
                                          <xsd:element minOccurs="0" nillable="true" type="xsd:string" name="ActualRevenueMiscellaneou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SubsidiesLabel" form="unqualified">
                                      <xsd:complexType>
                                        <xsd:sequence minOccurs="0">
                                          <xsd:element minOccurs="0" nillable="true" type="xsd:string" name="ActualRevenu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OthersLabel" form="unqualified">
                                      <xsd:complexType>
                                        <xsd:sequence minOccurs="0">
                                          <xsd:element minOccurs="0" nillable="true" type="xsd:string" name="ActualRevenu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xpenditureLabel" form="unqualified">
                          <xsd:complexType>
                            <xsd:sequence minOccurs="0">
                              <xsd:element minOccurs="0" nillable="true" type="xsd:string" name="Expenditure" form="unqualified"/>
                              <xsd:element minOccurs="0" nillable="true" name="ExpenditureGroup" form="unqualified">
                                <xsd:complexType>
                                  <xsd:sequence minOccurs="0">
                                    <xsd:element minOccurs="0" nillable="true" name="ExpenditureCentralFundLabel" form="unqualified">
                                      <xsd:complexType>
                                        <xsd:sequence minOccurs="0">
                                          <xsd:element minOccurs="0" nillable="true" type="xsd:string" name="ExpenditureCentralFu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PersonnelLabel" form="unqualified">
                                      <xsd:complexType>
                                        <xsd:sequence minOccurs="0">
                                          <xsd:element minOccurs="0" nillable="true" type="xsd:string" name="ExpenditurePersonn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perationsLabel" form="unqualified">
                                      <xsd:complexType>
                                        <xsd:sequence minOccurs="0">
                                          <xsd:element minOccurs="0" nillable="true" type="xsd:string" name="ExpenditureOperation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InvestmentsLabel" form="unqualified">
                                      <xsd:complexType>
                                        <xsd:sequence minOccurs="0">
                                          <xsd:element minOccurs="0" nillable="true" type="xsd:string" name="ExpenditureInvestment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SubsidiesLabel" form="unqualified">
                                      <xsd:complexType>
                                        <xsd:sequence minOccurs="0">
                                          <xsd:element minOccurs="0" nillable="true" type="xsd:string" name="Expenditur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thersLabel" form="unqualified">
                                      <xsd:complexType>
                                        <xsd:sequence minOccurs="0">
                                          <xsd:element minOccurs="0" nillable="true" type="xsd:string" name="Expenditur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Municipalit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Municipalit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ubDistrictID" form="unqualified" type="xsd:integer"/>
                            <xsd:attribute name="Sub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ActualRevenueTaxesAndDuties" form="unqualified"/>
                        <xsd:element minOccurs="0" nillable="true" type="xsd:double" name="ActualRevenueFeesLicenseFeesAndFines" form="unqualified"/>
                        <xsd:element minOccurs="0" nillable="true" type="xsd:double" name="ActualRevenueProperty" form="unqualified"/>
                        <xsd:element minOccurs="0" nillable="true" type="xsd:double" name="ActualRevenuePublicUtilitiesAndCommerce" form="unqualified"/>
                        <xsd:element minOccurs="0" nillable="true" type="xsd:double" name="ActualRevenueMiscellaneous" form="unqualified"/>
                        <xsd:element minOccurs="0" nillable="true" type="xsd:double" name="ActualRevenueSubsidies" form="unqualified"/>
                        <xsd:element minOccurs="0" nillable="true" type="xsd:double" name="ActualRevenueOthers" form="unqualified"/>
                        <xsd:element minOccurs="0" nillable="true" type="xsd:double" name="ExpenditureCentralFund" form="unqualified"/>
                        <xsd:element minOccurs="0" nillable="true" type="xsd:double" name="ExpenditurePersonnel" form="unqualified"/>
                        <xsd:element minOccurs="0" nillable="true" type="xsd:double" name="ExpenditureOperations" form="unqualified"/>
                        <xsd:element minOccurs="0" nillable="true" type="xsd:double" name="ExpenditureInvestments" form="unqualified"/>
                        <xsd:element minOccurs="0" nillable="true" type="xsd:double" name="ExpenditureSubsidies" form="unqualified"/>
                        <xsd:element minOccurs="0" nillable="true" type="xsd:double" name="ExpenditureOthers" form="unqualified"/>
                        <xsd:element minOccurs="0" nillable="true" name="DistrictMunicipalit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9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SubdistrictAdministrationOrganiz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evenueLabel" form="unqualified">
                          <xsd:complexType>
                            <xsd:sequence minOccurs="0">
                              <xsd:element minOccurs="0" nillable="true" type="xsd:string" name="Revenue" form="unqualified"/>
                              <xsd:element minOccurs="0" nillable="true" name="RevenueGroup" form="unqualified">
                                <xsd:complexType>
                                  <xsd:sequence minOccurs="0">
                                    <xsd:element minOccurs="0" nillable="true" name="ActualRevenueTaxesAndDutie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TaxesAnd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FeesLicenseFeesAndFine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FeesLicenseFeesAndFin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roperty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Proper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ublicUtilitiesAndCommerceLabel" form="unqualified">
                                      <xsd:complexType>
                                        <xsd:sequence minOccurs="0">
                                          <xsd:element minOccurs="0" nillable="true" type="xsd:string" name="ActualRevenuePublicUtilitiesAndComme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Miscellaneou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Miscellaneou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Subsidie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OthersLabel" form="unqualified">
                                      <xsd:complexType>
                                        <xsd:sequence minOccurs="0">
                                          <xsd:element minOccurs="0" nillable="true" type="xsd:string" name="ActualRevenu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xpenditureLabel" form="unqualified">
                          <xsd:complexType>
                            <xsd:sequence minOccurs="0">
                              <xsd:element minOccurs="0" nillable="true" type="xsd:string" name="Expenditure" form="unqualified"/>
                              <xsd:element minOccurs="0" nillable="true" name="ExpenditureGroup" form="unqualified">
                                <xsd:complexType>
                                  <xsd:sequence minOccurs="0">
                                    <xsd:element minOccurs="0" nillable="true" name="ExpenditureCentralFund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CentralFu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Personnel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Personn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peration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Operation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Investment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Investment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Subsidie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ther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SubdistrictAdministrationOrganiz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SubdistrictAdministrationOrganizatio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ubDistrictID" form="unqualified" type="xsd:integer"/>
                            <xsd:attribute name="Sub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SubdistrictActualRevenueTaxesAndDuties" form="unqualified"/>
                        <xsd:element minOccurs="0" nillable="true" type="xsd:double" name="SubdistrictActualRevenueFeesLicenseFeesAndFines" form="unqualified"/>
                        <xsd:element minOccurs="0" nillable="true" type="xsd:double" name="SubdistrictActualRevenueProperty" form="unqualified"/>
                        <xsd:element minOccurs="0" nillable="true" type="xsd:double" name="SubdistrictActualRevenuePublicUtilitiesAndCommerce" form="unqualified"/>
                        <xsd:element minOccurs="0" nillable="true" type="xsd:double" name="SubdistrictActualRevenueMiscellaneous" form="unqualified"/>
                        <xsd:element minOccurs="0" nillable="true" type="xsd:double" name="SubdistrictActualRevenueSubsidies" form="unqualified"/>
                        <xsd:element minOccurs="0" nillable="true" type="xsd:double" name="SubdistrictActualRevenueOthers" form="unqualified"/>
                        <xsd:element minOccurs="0" nillable="true" type="xsd:double" name="SubdistrictExpenditureCentralFund" form="unqualified"/>
                        <xsd:element minOccurs="0" nillable="true" type="xsd:double" name="SubdistrictExpenditurePersonnel" form="unqualified"/>
                        <xsd:element minOccurs="0" nillable="true" type="xsd:double" name="SubdistrictExpenditureOperations" form="unqualified"/>
                        <xsd:element minOccurs="0" nillable="true" type="xsd:double" name="SubdistrictExpenditureInvestments" form="unqualified"/>
                        <xsd:element minOccurs="0" nillable="true" type="xsd:double" name="SubdistrictExpenditureSubsidies" form="unqualified"/>
                        <xsd:element minOccurs="0" nillable="true" type="xsd:double" name="SubdistrictExpenditureOthers" form="unqualified"/>
                        <xsd:element minOccurs="0" nillable="true" name="DistrictSubdistrictAdministrationOrganiza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9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RevenueOfExciseTaxItemsItem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evenueOfExciseTax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RevenueOfExciseTax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RevenueOfExciseTax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RevenueOfExciseTax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RevenueOfExciseTax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RevenueOfExciseTax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RevenueOfExciseTaxItemsItem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RevenueOfExciseTaxItems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RevenueOfExciseTaxY1" form="unqualified"/>
                        <xsd:element minOccurs="0" nillable="true" type="xsd:integer" name="RevenueOfExciseTaxY2" form="unqualified"/>
                        <xsd:element minOccurs="0" nillable="true" type="xsd:integer" name="RevenueOfExciseTaxY3" form="unqualified"/>
                        <xsd:element minOccurs="0" nillable="true" type="xsd:integer" name="RevenueOfExciseTaxY4" form="unqualified"/>
                        <xsd:element minOccurs="0" nillable="true" type="xsd:integer" name="RevenueOfExciseTaxY5" form="unqualified"/>
                        <xsd:element minOccurs="0" nillable="true" name="RevenueOfExciseTaxItem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901_Map" RootElement="XMLDocumentSPB1901" SchemaID="Schema1" ShowImportExportValidationErrors="false" AutoFit="true" Append="false" PreserveSortAFLayout="true" PreserveFormat="true"/>
  <Map ID="5" Name="XMLDocumentSPB1902_Map" RootElement="XMLDocumentSPB1902" SchemaID="Schema5" ShowImportExportValidationErrors="false" AutoFit="true" Append="false" PreserveSortAFLayout="true" PreserveFormat="true"/>
  <Map ID="6" Name="XMLDocumentSPB1903_Map" RootElement="XMLDocumentSPB1903" SchemaID="Schema6" ShowImportExportValidationErrors="false" AutoFit="true" Append="false" PreserveSortAFLayout="true" PreserveFormat="true"/>
  <Map ID="3" Name="XMLDocumentSPB1904_Map" RootElement="XMLDocumentSPB1904" SchemaID="Schema2" ShowImportExportValidationErrors="false" AutoFit="true" Append="false" PreserveSortAFLayout="true" PreserveFormat="true"/>
  <Map ID="11" Name="XMLDocumentSPB1905_Map" RootElement="XMLDocumentSPB1905" SchemaID="Schema7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1" name="Table31" displayName="Table31" ref="A11:X101" tableType="xml" totalsRowShown="0" headerRowDxfId="27" dataDxfId="25" headerRowBorderDxfId="26" tableBorderDxfId="24">
  <autoFilter ref="A11:X101"/>
  <tableColumns count="24">
    <tableColumn id="1" uniqueName="RegionID" name="RegionID" dataDxfId="23">
      <xmlColumnPr mapId="5" xpath="/XMLDocumentSPB1902/DataCell/CellRow/DistrictMunicipalityTh/@RegionID" xmlDataType="integer"/>
    </tableColumn>
    <tableColumn id="2" uniqueName="RegionName" name="RegionName" dataDxfId="22">
      <xmlColumnPr mapId="5" xpath="/XMLDocumentSPB1902/DataCell/CellRow/DistrictMunicipalityTh/@RegionName" xmlDataType="string"/>
    </tableColumn>
    <tableColumn id="3" uniqueName="ProvinceID" name="ProvinceID" dataDxfId="21">
      <xmlColumnPr mapId="5" xpath="/XMLDocumentSPB1902/DataCell/CellRow/DistrictMunicipalityTh/@ProvinceID" xmlDataType="integer"/>
    </tableColumn>
    <tableColumn id="4" uniqueName="ProvinceName" name="ProvinceName" dataDxfId="20">
      <xmlColumnPr mapId="5" xpath="/XMLDocumentSPB1902/DataCell/CellRow/DistrictMunicipalityTh/@ProvinceName" xmlDataType="string"/>
    </tableColumn>
    <tableColumn id="5" uniqueName="DistrictID" name="DistrictID" dataDxfId="19">
      <xmlColumnPr mapId="5" xpath="/XMLDocumentSPB1902/DataCell/CellRow/DistrictMunicipalityTh/@DistrictID" xmlDataType="integer"/>
    </tableColumn>
    <tableColumn id="6" uniqueName="DistrictName" name="DistrictName" dataDxfId="18">
      <xmlColumnPr mapId="5" xpath="/XMLDocumentSPB1902/DataCell/CellRow/DistrictMunicipalityTh/@DistrictName" xmlDataType="string"/>
    </tableColumn>
    <tableColumn id="7" uniqueName="SubDistrictID" name="SubDistrictID" dataDxfId="17">
      <xmlColumnPr mapId="5" xpath="/XMLDocumentSPB1902/DataCell/CellRow/DistrictMunicipalityTh/@SubDistrictID" xmlDataType="integer"/>
    </tableColumn>
    <tableColumn id="8" uniqueName="SubDistrictName" name="SubDistrictValue" dataDxfId="16">
      <xmlColumnPr mapId="5" xpath="/XMLDocumentSPB1902/DataCell/CellRow/DistrictMunicipalityTh/@SubDistrictName" xmlDataType="string"/>
    </tableColumn>
    <tableColumn id="9" uniqueName="ID" name="SubDistrictSubID" dataDxfId="15">
      <xmlColumnPr mapId="5" xpath="/XMLDocumentSPB1902/DataCell/CellRow/DistrictMunicipalityTh/@ID" xmlDataType="integer"/>
    </tableColumn>
    <tableColumn id="10" uniqueName="value" name="SubDistrictSubValue" dataDxfId="14">
      <xmlColumnPr mapId="5" xpath="/XMLDocumentSPB1902/DataCell/CellRow/DistrictMunicipalityTh/@value" xmlDataType="string"/>
    </tableColumn>
    <tableColumn id="11" uniqueName="ActualRevenueTaxesAndDuties" name="ActualRevenueTaxesAndDuties" dataDxfId="13">
      <calculatedColumnFormula>SUM(K13:K17)</calculatedColumnFormula>
      <xmlColumnPr mapId="5" xpath="/XMLDocumentSPB1902/DataCell/CellRow/ActualRevenueTaxesAndDuties" xmlDataType="double"/>
    </tableColumn>
    <tableColumn id="12" uniqueName="ActualRevenueFeesLicenseFeesAndFines" name="ActualRevenueFeesLicenseFeesAndFines" dataDxfId="12">
      <xmlColumnPr mapId="5" xpath="/XMLDocumentSPB1902/DataCell/CellRow/ActualRevenueFeesLicenseFeesAndFines" xmlDataType="double"/>
    </tableColumn>
    <tableColumn id="13" uniqueName="ActualRevenueProperty" name="ActualRevenueProperty" dataDxfId="11">
      <xmlColumnPr mapId="5" xpath="/XMLDocumentSPB1902/DataCell/CellRow/ActualRevenueProperty" xmlDataType="double"/>
    </tableColumn>
    <tableColumn id="14" uniqueName="ActualRevenuePublicUtilitiesAndCommerce" name="ActualRevenuePublicUtilitiesAndCommerce" dataDxfId="10">
      <xmlColumnPr mapId="5" xpath="/XMLDocumentSPB1902/DataCell/CellRow/ActualRevenuePublicUtilitiesAndCommerce" xmlDataType="double"/>
    </tableColumn>
    <tableColumn id="15" uniqueName="ActualRevenueMiscellaneous" name="ActualRevenueMiscellaneous" dataDxfId="9">
      <xmlColumnPr mapId="5" xpath="/XMLDocumentSPB1902/DataCell/CellRow/ActualRevenueMiscellaneous" xmlDataType="double"/>
    </tableColumn>
    <tableColumn id="16" uniqueName="ActualRevenueSubsidies" name="ActualRevenueSubsidies" dataDxfId="8">
      <xmlColumnPr mapId="5" xpath="/XMLDocumentSPB1902/DataCell/CellRow/ActualRevenueSubsidies" xmlDataType="double"/>
    </tableColumn>
    <tableColumn id="17" uniqueName="ActualRevenueOthers" name="ActualRevenueOthers" dataDxfId="7">
      <xmlColumnPr mapId="5" xpath="/XMLDocumentSPB1902/DataCell/CellRow/ActualRevenueOthers" xmlDataType="double"/>
    </tableColumn>
    <tableColumn id="18" uniqueName="ExpenditureCentralFund" name="ExpenditureCentralFund" dataDxfId="6">
      <xmlColumnPr mapId="5" xpath="/XMLDocumentSPB1902/DataCell/CellRow/ExpenditureCentralFund" xmlDataType="double"/>
    </tableColumn>
    <tableColumn id="19" uniqueName="ExpenditurePersonnel" name="ExpenditurePersonnel" dataDxfId="5">
      <xmlColumnPr mapId="5" xpath="/XMLDocumentSPB1902/DataCell/CellRow/ExpenditurePersonnel" xmlDataType="double"/>
    </tableColumn>
    <tableColumn id="20" uniqueName="ExpenditureOperations" name="ExpenditureOperations" dataDxfId="4">
      <xmlColumnPr mapId="5" xpath="/XMLDocumentSPB1902/DataCell/CellRow/ExpenditureOperations" xmlDataType="double"/>
    </tableColumn>
    <tableColumn id="21" uniqueName="ExpenditureInvestments" name="ExpenditureInvestments" dataDxfId="3">
      <xmlColumnPr mapId="5" xpath="/XMLDocumentSPB1902/DataCell/CellRow/ExpenditureInvestments" xmlDataType="double"/>
    </tableColumn>
    <tableColumn id="22" uniqueName="ExpenditureSubsidies" name="ExpenditureSubsidies" dataDxfId="2">
      <xmlColumnPr mapId="5" xpath="/XMLDocumentSPB1902/DataCell/CellRow/ExpenditureSubsidies" xmlDataType="double"/>
    </tableColumn>
    <tableColumn id="23" uniqueName="ExpenditureOthers" name="ExpenditureOthers" dataDxfId="1">
      <xmlColumnPr mapId="5" xpath="/XMLDocumentSPB1902/DataCell/CellRow/ExpenditureOthers" xmlDataType="double"/>
    </tableColumn>
    <tableColumn id="24" uniqueName="value" name="DistrictMunicipalityEn" dataDxfId="0">
      <xmlColumnPr mapId="5" xpath="/XMLDocumentSPB1902/DataCell/CellRow/DistrictMunicipality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99" r="A1" connectionId="0">
    <xmlCellPr id="1" uniqueName="Province">
      <xmlPr mapId="5" xpath="/XMLDocumentSPB1902/Province" xmlDataType="integer"/>
    </xmlCellPr>
  </singleXmlCell>
  <singleXmlCell id="100" r="A2" connectionId="0">
    <xmlCellPr id="1" uniqueName="StatBranch">
      <xmlPr mapId="5" xpath="/XMLDocumentSPB1902/StatBranch" xmlDataType="integer"/>
    </xmlCellPr>
  </singleXmlCell>
  <singleXmlCell id="101" r="A3" connectionId="0">
    <xmlCellPr id="1" uniqueName="SheetExcel">
      <xmlPr mapId="5" xpath="/XMLDocumentSPB1902/SheetExcel" xmlDataType="string"/>
    </xmlCellPr>
  </singleXmlCell>
  <singleXmlCell id="102" r="B1" connectionId="0">
    <xmlCellPr id="1" uniqueName="LabelName">
      <xmlPr mapId="5" xpath="/XMLDocumentSPB1902/TitleHeading/TitleTh/LabelName" xmlDataType="string"/>
    </xmlCellPr>
  </singleXmlCell>
  <singleXmlCell id="103" r="C1" connectionId="0">
    <xmlCellPr id="1" uniqueName="TableNo">
      <xmlPr mapId="5" xpath="/XMLDocumentSPB1902/TitleHeading/TitleTh/TableNo" xmlDataType="double"/>
    </xmlCellPr>
  </singleXmlCell>
  <singleXmlCell id="104" r="D1" connectionId="0">
    <xmlCellPr id="1" uniqueName="TableName">
      <xmlPr mapId="5" xpath="/XMLDocumentSPB1902/TitleHeading/TitleTh/TableName" xmlDataType="string"/>
    </xmlCellPr>
  </singleXmlCell>
  <singleXmlCell id="105" r="J1" connectionId="0">
    <xmlCellPr id="1" uniqueName="TitleYearStart">
      <xmlPr mapId="5" xpath="/XMLDocumentSPB1902/TitleHeading/TitleTh/TitleYearStart" xmlDataType="integer"/>
    </xmlCellPr>
  </singleXmlCell>
  <singleXmlCell id="106" r="B2" connectionId="0">
    <xmlCellPr id="1" uniqueName="LabelName">
      <xmlPr mapId="5" xpath="/XMLDocumentSPB1902/TitleHeading/TitleEn/LabelName" xmlDataType="string"/>
    </xmlCellPr>
  </singleXmlCell>
  <singleXmlCell id="107" r="C2" connectionId="0">
    <xmlCellPr id="1" uniqueName="TableNo">
      <xmlPr mapId="5" xpath="/XMLDocumentSPB1902/TitleHeading/TitleEn/TableNo" xmlDataType="double"/>
    </xmlCellPr>
  </singleXmlCell>
  <singleXmlCell id="108" r="D2" connectionId="0">
    <xmlCellPr id="1" uniqueName="TableName">
      <xmlPr mapId="5" xpath="/XMLDocumentSPB1902/TitleHeading/TitleEn/TableName" xmlDataType="string"/>
    </xmlCellPr>
  </singleXmlCell>
  <singleXmlCell id="109" r="J2" connectionId="0">
    <xmlCellPr id="1" uniqueName="TitleYearStart">
      <xmlPr mapId="5" xpath="/XMLDocumentSPB1902/TitleHeading/TitleEn/TitleYearStart" xmlDataType="integer"/>
    </xmlCellPr>
  </singleXmlCell>
  <singleXmlCell id="110" r="J4" connectionId="0">
    <xmlCellPr id="1" uniqueName="DistrictMunicipalityTh">
      <xmlPr mapId="5" xpath="/XMLDocumentSPB1902/ColumnAll/CornerTh/DistrictMunicipalityTh" xmlDataType="string"/>
    </xmlCellPr>
  </singleXmlCell>
  <singleXmlCell id="111" r="K4" connectionId="0">
    <xmlCellPr id="1" uniqueName="Revenue">
      <xmlPr mapId="5" xpath="/XMLDocumentSPB1902/ColumnAll/ColumnHeading/RevenueLabel/Revenue" xmlDataType="string"/>
    </xmlCellPr>
  </singleXmlCell>
  <singleXmlCell id="112" r="K6" connectionId="0">
    <xmlCellPr id="1" uniqueName="ActualRevenueTaxesAndDuties">
      <xmlPr mapId="5" xpath="/XMLDocumentSPB1902/ColumnAll/ColumnHeading/RevenueLabel/RevenueGroup/ActualRevenueTaxesAndDutiesLabel/ActualRevenueTaxesAndDuties" xmlDataType="string"/>
    </xmlCellPr>
  </singleXmlCell>
  <singleXmlCell id="113" r="L6" connectionId="0">
    <xmlCellPr id="1" uniqueName="ActualRevenueFeesLicenseFeesAndFines">
      <xmlPr mapId="5" xpath="/XMLDocumentSPB1902/ColumnAll/ColumnHeading/RevenueLabel/RevenueGroup/ActualRevenueFeesLicenseFeesAndFinesLabel/ActualRevenueFeesLicenseFeesAndFines" xmlDataType="string"/>
    </xmlCellPr>
  </singleXmlCell>
  <singleXmlCell id="114" r="M6" connectionId="0">
    <xmlCellPr id="1" uniqueName="ActualRevenueProperty">
      <xmlPr mapId="5" xpath="/XMLDocumentSPB1902/ColumnAll/ColumnHeading/RevenueLabel/RevenueGroup/ActualRevenuePropertyLabel/ActualRevenueProperty" xmlDataType="string"/>
    </xmlCellPr>
  </singleXmlCell>
  <singleXmlCell id="115" r="N6" connectionId="0">
    <xmlCellPr id="1" uniqueName="ActualRevenuePublicUtilitiesAndCommerce">
      <xmlPr mapId="5" xpath="/XMLDocumentSPB1902/ColumnAll/ColumnHeading/RevenueLabel/RevenueGroup/ActualRevenuePublicUtilitiesAndCommerceLabel/ActualRevenuePublicUtilitiesAndCommerce" xmlDataType="string"/>
    </xmlCellPr>
  </singleXmlCell>
  <singleXmlCell id="116" r="O6" connectionId="0">
    <xmlCellPr id="1" uniqueName="ActualRevenueMiscellaneous">
      <xmlPr mapId="5" xpath="/XMLDocumentSPB1902/ColumnAll/ColumnHeading/RevenueLabel/RevenueGroup/ActualRevenueMiscellaneousLabel/ActualRevenueMiscellaneous" xmlDataType="string"/>
    </xmlCellPr>
  </singleXmlCell>
  <singleXmlCell id="117" r="P6" connectionId="0">
    <xmlCellPr id="1" uniqueName="ActualRevenueSubsidies">
      <xmlPr mapId="5" xpath="/XMLDocumentSPB1902/ColumnAll/ColumnHeading/RevenueLabel/RevenueGroup/ActualRevenueSubsidiesLabel/ActualRevenueSubsidies" xmlDataType="string"/>
    </xmlCellPr>
  </singleXmlCell>
  <singleXmlCell id="118" r="Q6" connectionId="0">
    <xmlCellPr id="1" uniqueName="ActualRevenueOthers">
      <xmlPr mapId="5" xpath="/XMLDocumentSPB1902/ColumnAll/ColumnHeading/RevenueLabel/RevenueGroup/ActualRevenueOthersLabel/ActualRevenueOthers" xmlDataType="string"/>
    </xmlCellPr>
  </singleXmlCell>
  <singleXmlCell id="119" r="R4" connectionId="0">
    <xmlCellPr id="1" uniqueName="Expenditure">
      <xmlPr mapId="5" xpath="/XMLDocumentSPB1902/ColumnAll/ColumnHeading/ExpenditureLabel/Expenditure" xmlDataType="string"/>
    </xmlCellPr>
  </singleXmlCell>
  <singleXmlCell id="120" r="R6" connectionId="0">
    <xmlCellPr id="1" uniqueName="ExpenditureCentralFund">
      <xmlPr mapId="5" xpath="/XMLDocumentSPB1902/ColumnAll/ColumnHeading/ExpenditureLabel/ExpenditureGroup/ExpenditureCentralFundLabel/ExpenditureCentralFund" xmlDataType="string"/>
    </xmlCellPr>
  </singleXmlCell>
  <singleXmlCell id="121" r="S6" connectionId="0">
    <xmlCellPr id="1" uniqueName="ExpenditurePersonnel">
      <xmlPr mapId="5" xpath="/XMLDocumentSPB1902/ColumnAll/ColumnHeading/ExpenditureLabel/ExpenditureGroup/ExpenditurePersonnelLabel/ExpenditurePersonnel" xmlDataType="string"/>
    </xmlCellPr>
  </singleXmlCell>
  <singleXmlCell id="122" r="T6" connectionId="0">
    <xmlCellPr id="1" uniqueName="ExpenditureOperations">
      <xmlPr mapId="5" xpath="/XMLDocumentSPB1902/ColumnAll/ColumnHeading/ExpenditureLabel/ExpenditureGroup/ExpenditureOperationsLabel/ExpenditureOperations" xmlDataType="string"/>
    </xmlCellPr>
  </singleXmlCell>
  <singleXmlCell id="123" r="U6" connectionId="0">
    <xmlCellPr id="1" uniqueName="ExpenditureInvestments">
      <xmlPr mapId="5" xpath="/XMLDocumentSPB1902/ColumnAll/ColumnHeading/ExpenditureLabel/ExpenditureGroup/ExpenditureInvestmentsLabel/ExpenditureInvestments" xmlDataType="string"/>
    </xmlCellPr>
  </singleXmlCell>
  <singleXmlCell id="124" r="V6" connectionId="0">
    <xmlCellPr id="1" uniqueName="ExpenditureSubsidies">
      <xmlPr mapId="5" xpath="/XMLDocumentSPB1902/ColumnAll/ColumnHeading/ExpenditureLabel/ExpenditureGroup/ExpenditureSubsidiesLabel/ExpenditureSubsidies" xmlDataType="string"/>
    </xmlCellPr>
  </singleXmlCell>
  <singleXmlCell id="125" r="W6" connectionId="0">
    <xmlCellPr id="1" uniqueName="ExpenditureOthers">
      <xmlPr mapId="5" xpath="/XMLDocumentSPB1902/ColumnAll/ColumnHeading/ExpenditureLabel/ExpenditureGroup/ExpenditureOthersLabel/ExpenditureOthers" xmlDataType="string"/>
    </xmlCellPr>
  </singleXmlCell>
  <singleXmlCell id="126" r="X4" connectionId="0">
    <xmlCellPr id="1" uniqueName="DistrictMunicipalityEn">
      <xmlPr mapId="5" xpath="/XMLDocumentSPB1902/ColumnAll/CornerEn/DistrictMunicipalityEn" xmlDataType="string"/>
    </xmlCellPr>
  </singleXmlCell>
  <singleXmlCell id="131" r="X103" connectionId="0">
    <xmlCellPr id="1" uniqueName="PagesNo">
      <xmlPr mapId="5" xpath="/XMLDocumentSPB1902/Pages/PagesNo" xmlDataType="integer"/>
    </xmlCellPr>
  </singleXmlCell>
  <singleXmlCell id="132" r="X104" connectionId="0">
    <xmlCellPr id="1" uniqueName="PagesAll">
      <xmlPr mapId="5" xpath="/XMLDocumentSPB1902/Pages/PagesAll" xmlDataType="integer"/>
    </xmlCellPr>
  </singleXmlCell>
  <singleXmlCell id="133" r="X105" connectionId="0">
    <xmlCellPr id="1" uniqueName="LinesNo">
      <xmlPr mapId="5" xpath="/XMLDocumentSPB1902/Pages/LinesNo" xmlDataType="integer"/>
    </xmlCellPr>
  </singleXmlCell>
  <singleXmlCell id="7" r="C103" connectionId="0">
    <xmlCellPr id="1" uniqueName="SourcesTh1">
      <xmlPr mapId="5" xpath="/XMLDocumentSPB1902/FooterAll/Sources/SourcesLabelTh/SourcesTh1" xmlDataType="string"/>
    </xmlCellPr>
  </singleXmlCell>
  <singleXmlCell id="8" r="C104" connectionId="0">
    <xmlCellPr id="1" uniqueName="SourcesEn1">
      <xmlPr mapId="5" xpath="/XMLDocumentSPB1902/FooterAll/Sources/SourcesLabelEn/SourcesEn1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17"/>
  <sheetViews>
    <sheetView showGridLines="0" tabSelected="1" topLeftCell="C1" zoomScaleNormal="100" workbookViewId="0">
      <selection activeCell="I94" sqref="I94"/>
    </sheetView>
  </sheetViews>
  <sheetFormatPr defaultColWidth="9.09765625" defaultRowHeight="21.75"/>
  <cols>
    <col min="1" max="1" width="11.8984375" style="2" customWidth="1"/>
    <col min="2" max="2" width="13.59765625" style="2" customWidth="1"/>
    <col min="3" max="3" width="14.09765625" style="2" customWidth="1"/>
    <col min="4" max="4" width="16.59765625" style="2" customWidth="1"/>
    <col min="5" max="5" width="9.296875" style="2" customWidth="1"/>
    <col min="6" max="8" width="17.3984375" style="2" customWidth="1"/>
    <col min="9" max="9" width="14.296875" style="2" customWidth="1"/>
    <col min="10" max="10" width="22.69921875" style="2" customWidth="1"/>
    <col min="11" max="11" width="15.8984375" style="2" customWidth="1"/>
    <col min="12" max="12" width="15.59765625" style="2" customWidth="1"/>
    <col min="13" max="13" width="15.8984375" style="2" customWidth="1"/>
    <col min="14" max="14" width="15.69921875" style="2" customWidth="1"/>
    <col min="15" max="15" width="15.8984375" style="2" customWidth="1"/>
    <col min="16" max="16" width="15.3984375" style="2" customWidth="1"/>
    <col min="17" max="17" width="16.09765625" style="2" customWidth="1"/>
    <col min="18" max="20" width="15.8984375" style="2" customWidth="1"/>
    <col min="21" max="21" width="15.59765625" style="2" customWidth="1"/>
    <col min="22" max="22" width="15.8984375" style="2" customWidth="1"/>
    <col min="23" max="23" width="15.69921875" style="2" customWidth="1"/>
    <col min="24" max="24" width="25.5" style="2" customWidth="1"/>
    <col min="25" max="25" width="14.69921875" style="2" customWidth="1"/>
    <col min="26" max="16384" width="9.09765625" style="2"/>
  </cols>
  <sheetData>
    <row r="1" spans="1:27" s="1" customFormat="1">
      <c r="A1" s="6" t="s">
        <v>52</v>
      </c>
      <c r="B1" s="25" t="s">
        <v>0</v>
      </c>
      <c r="C1" s="26">
        <v>19.2</v>
      </c>
      <c r="D1" s="25" t="s">
        <v>7</v>
      </c>
      <c r="E1" s="27"/>
      <c r="F1" s="27"/>
      <c r="G1" s="27"/>
      <c r="H1" s="27"/>
      <c r="I1" s="27"/>
      <c r="J1" s="1">
        <v>2560</v>
      </c>
    </row>
    <row r="2" spans="1:27" s="11" customFormat="1">
      <c r="A2" s="23" t="s">
        <v>38</v>
      </c>
      <c r="B2" s="28" t="s">
        <v>4</v>
      </c>
      <c r="C2" s="26">
        <v>19.2</v>
      </c>
      <c r="D2" s="29" t="s">
        <v>8</v>
      </c>
      <c r="E2" s="30"/>
      <c r="F2" s="30"/>
      <c r="G2" s="30"/>
      <c r="H2" s="30"/>
      <c r="I2" s="30"/>
      <c r="J2" s="11">
        <v>2017</v>
      </c>
    </row>
    <row r="3" spans="1:27" s="11" customFormat="1">
      <c r="A3" s="24" t="s">
        <v>49</v>
      </c>
      <c r="X3" s="31" t="s">
        <v>5</v>
      </c>
    </row>
    <row r="4" spans="1:27" ht="21" customHeight="1">
      <c r="D4" s="5"/>
      <c r="E4" s="5"/>
      <c r="F4" s="5"/>
      <c r="G4" s="5"/>
      <c r="H4" s="5"/>
      <c r="I4" s="17"/>
      <c r="J4" s="73" t="s">
        <v>1</v>
      </c>
      <c r="K4" s="76" t="s">
        <v>9</v>
      </c>
      <c r="L4" s="77"/>
      <c r="M4" s="77"/>
      <c r="N4" s="77"/>
      <c r="O4" s="77"/>
      <c r="P4" s="77"/>
      <c r="Q4" s="78"/>
      <c r="R4" s="88" t="s">
        <v>16</v>
      </c>
      <c r="S4" s="89"/>
      <c r="T4" s="89"/>
      <c r="U4" s="89"/>
      <c r="V4" s="89"/>
      <c r="W4" s="90"/>
      <c r="X4" s="85" t="s">
        <v>3</v>
      </c>
      <c r="Y4" s="17"/>
    </row>
    <row r="5" spans="1:27" ht="21" customHeight="1">
      <c r="D5" s="17"/>
      <c r="E5" s="17"/>
      <c r="F5" s="17"/>
      <c r="G5" s="17"/>
      <c r="H5" s="17"/>
      <c r="I5" s="17"/>
      <c r="J5" s="74"/>
      <c r="K5" s="79"/>
      <c r="L5" s="80"/>
      <c r="M5" s="80"/>
      <c r="N5" s="80"/>
      <c r="O5" s="80"/>
      <c r="P5" s="80"/>
      <c r="Q5" s="81"/>
      <c r="R5" s="91"/>
      <c r="S5" s="92"/>
      <c r="T5" s="92"/>
      <c r="U5" s="92"/>
      <c r="V5" s="92"/>
      <c r="W5" s="93"/>
      <c r="X5" s="86"/>
      <c r="Y5" s="17"/>
    </row>
    <row r="6" spans="1:27" ht="39" customHeight="1">
      <c r="D6" s="17"/>
      <c r="E6" s="17"/>
      <c r="F6" s="17"/>
      <c r="G6" s="17"/>
      <c r="H6" s="17"/>
      <c r="I6" s="17"/>
      <c r="J6" s="74"/>
      <c r="K6" s="82" t="s">
        <v>10</v>
      </c>
      <c r="L6" s="82" t="s">
        <v>23</v>
      </c>
      <c r="M6" s="82" t="s">
        <v>11</v>
      </c>
      <c r="N6" s="82" t="s">
        <v>12</v>
      </c>
      <c r="O6" s="82" t="s">
        <v>13</v>
      </c>
      <c r="P6" s="82" t="s">
        <v>14</v>
      </c>
      <c r="Q6" s="82" t="s">
        <v>15</v>
      </c>
      <c r="R6" s="82" t="s">
        <v>17</v>
      </c>
      <c r="S6" s="82" t="s">
        <v>18</v>
      </c>
      <c r="T6" s="82" t="s">
        <v>19</v>
      </c>
      <c r="U6" s="82" t="s">
        <v>20</v>
      </c>
      <c r="V6" s="82" t="s">
        <v>21</v>
      </c>
      <c r="W6" s="82" t="s">
        <v>22</v>
      </c>
      <c r="X6" s="86"/>
      <c r="Y6" s="17"/>
      <c r="Z6" s="15"/>
    </row>
    <row r="7" spans="1:27" ht="21" customHeight="1">
      <c r="D7" s="17"/>
      <c r="E7" s="17"/>
      <c r="F7" s="17"/>
      <c r="G7" s="17"/>
      <c r="H7" s="17"/>
      <c r="I7" s="17"/>
      <c r="J7" s="74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6"/>
      <c r="Y7" s="17"/>
      <c r="Z7" s="15"/>
    </row>
    <row r="8" spans="1:27" ht="21" customHeight="1">
      <c r="D8" s="17"/>
      <c r="E8" s="17"/>
      <c r="F8" s="17"/>
      <c r="G8" s="17"/>
      <c r="H8" s="17"/>
      <c r="I8" s="17"/>
      <c r="J8" s="74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6"/>
      <c r="Y8" s="17"/>
      <c r="Z8" s="15"/>
    </row>
    <row r="9" spans="1:27" ht="21" customHeight="1">
      <c r="D9" s="17"/>
      <c r="E9" s="17"/>
      <c r="F9" s="17"/>
      <c r="G9" s="17"/>
      <c r="H9" s="17"/>
      <c r="I9" s="17"/>
      <c r="J9" s="74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6"/>
      <c r="Y9" s="17"/>
      <c r="Z9" s="15"/>
    </row>
    <row r="10" spans="1:27" ht="3.75" customHeight="1">
      <c r="D10" s="17"/>
      <c r="E10" s="17"/>
      <c r="F10" s="17"/>
      <c r="G10" s="17"/>
      <c r="H10" s="17"/>
      <c r="I10" s="17"/>
      <c r="J10" s="75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7"/>
      <c r="Y10" s="17"/>
      <c r="Z10" s="15"/>
    </row>
    <row r="11" spans="1:27" s="18" customFormat="1">
      <c r="A11" s="32" t="s">
        <v>39</v>
      </c>
      <c r="B11" s="33" t="s">
        <v>40</v>
      </c>
      <c r="C11" s="34" t="s">
        <v>41</v>
      </c>
      <c r="D11" s="33" t="s">
        <v>42</v>
      </c>
      <c r="E11" s="34" t="s">
        <v>43</v>
      </c>
      <c r="F11" s="33" t="s">
        <v>44</v>
      </c>
      <c r="G11" s="34" t="s">
        <v>46</v>
      </c>
      <c r="H11" s="33" t="s">
        <v>45</v>
      </c>
      <c r="I11" s="34" t="s">
        <v>47</v>
      </c>
      <c r="J11" s="33" t="s">
        <v>48</v>
      </c>
      <c r="K11" s="34" t="s">
        <v>24</v>
      </c>
      <c r="L11" s="34" t="s">
        <v>25</v>
      </c>
      <c r="M11" s="34" t="s">
        <v>26</v>
      </c>
      <c r="N11" s="34" t="s">
        <v>27</v>
      </c>
      <c r="O11" s="34" t="s">
        <v>28</v>
      </c>
      <c r="P11" s="34" t="s">
        <v>29</v>
      </c>
      <c r="Q11" s="34" t="s">
        <v>30</v>
      </c>
      <c r="R11" s="34" t="s">
        <v>31</v>
      </c>
      <c r="S11" s="34" t="s">
        <v>32</v>
      </c>
      <c r="T11" s="34" t="s">
        <v>33</v>
      </c>
      <c r="U11" s="34" t="s">
        <v>34</v>
      </c>
      <c r="V11" s="34" t="s">
        <v>35</v>
      </c>
      <c r="W11" s="34" t="s">
        <v>36</v>
      </c>
      <c r="X11" s="35" t="s">
        <v>6</v>
      </c>
      <c r="Y11" s="12"/>
      <c r="Z11" s="15"/>
    </row>
    <row r="12" spans="1:27" s="18" customFormat="1">
      <c r="A12" s="20">
        <v>4</v>
      </c>
      <c r="B12" s="40" t="s">
        <v>145</v>
      </c>
      <c r="C12" s="13">
        <v>41</v>
      </c>
      <c r="D12" s="21" t="s">
        <v>146</v>
      </c>
      <c r="E12" s="13" t="s">
        <v>37</v>
      </c>
      <c r="F12" s="21" t="s">
        <v>146</v>
      </c>
      <c r="G12" s="94">
        <v>0</v>
      </c>
      <c r="H12" s="21" t="s">
        <v>146</v>
      </c>
      <c r="I12" s="13">
        <v>44100000</v>
      </c>
      <c r="J12" s="51" t="s">
        <v>2</v>
      </c>
      <c r="K12" s="52">
        <f>SUM(K13,K24,K32,K39,K49,K52,K59,K62,K66,K71,K77,K79,K83,K86,K89,K93,K96,K99)</f>
        <v>191653600.95000002</v>
      </c>
      <c r="L12" s="52">
        <f>SUM(L13,L24,L32,L39,L49,L52,L59,L62,L66,L71,L77,L79,L83,L86,L89,L93,L96,L99)</f>
        <v>89666870.799999997</v>
      </c>
      <c r="M12" s="52">
        <f>SUM(M13,M24,M32,M39,M49,M52,M59,M62,M66,M71,M77,M79,M83,M86,M89,M93,M96,M99)</f>
        <v>67917526.359999999</v>
      </c>
      <c r="N12" s="52">
        <f>SUM(N13,N24,N32,N39,N49,N52,N59,N62,N66,N71,N77,N79,N83,N86,N89,N93,N96,N99)</f>
        <v>19608697.27</v>
      </c>
      <c r="O12" s="52">
        <f>SUM(O13,O24,O32,O39,O49,O52,O59,O62,O66,O71,O77,O79,O83,O86,O89,O93,O96,O99)</f>
        <v>33320722.5</v>
      </c>
      <c r="P12" s="52">
        <f>SUM(P13,P24,P32,P39,P49,P52,P59,P62,P66,P71,P77,P79,P83,P86,P89,P93,P96,P99)</f>
        <v>2603726085.5299997</v>
      </c>
      <c r="Q12" s="52">
        <f>SUM(Q13,Q24,Q32,Q39,Q49,Q52,Q59,Q62,Q66,Q71,Q77,Q79,Q83,Q86,Q89,Q93,Q96,Q99)</f>
        <v>2420538744.3500004</v>
      </c>
      <c r="R12" s="52">
        <f>SUM(R13,R24,R32,R39,R49,R52,R59,R62,R66,R71,R77,R79,R83,R86,R89,R93,R96,R99)</f>
        <v>1108142665.3400002</v>
      </c>
      <c r="S12" s="52">
        <f>SUM(S13,S24,S32,S39,S49,S52,S59,S62,S66,S71,S77,S79,S83,S86,S89,S93,S96,S99)</f>
        <v>1696128007.1900001</v>
      </c>
      <c r="T12" s="52">
        <f>SUM(T13,T24,T32,T39,T49,T52,T59,T62,T66,T71,T77,T79,T83,T86,T89,T93,T96,T99)</f>
        <v>1288331902.3300002</v>
      </c>
      <c r="U12" s="52">
        <f>SUM(U13,U24,U32,U39,U49,U52,U59,U62,U66,U71,U77,U79,U83,U86,U89,U93,U96,U99)</f>
        <v>519049223.19</v>
      </c>
      <c r="V12" s="52">
        <f>SUM(V13,V24,V32,V39,V49,V52,V59,V62,V66,V71,V77,V79,V83,V86,V89,V93,V96,V99)</f>
        <v>311654648.38</v>
      </c>
      <c r="W12" s="52">
        <f>SUM(W13,W24,W32,W39,W49,W52,W59,W62,W66,W71,W77,W79,W83,W86,W89,W93,W96,W99)</f>
        <v>6982031.1599999992</v>
      </c>
      <c r="X12" s="69" t="s">
        <v>153</v>
      </c>
      <c r="Y12" s="15"/>
      <c r="Z12" s="2"/>
      <c r="AA12" s="2"/>
    </row>
    <row r="13" spans="1:27" s="38" customFormat="1" ht="15.95" customHeight="1">
      <c r="A13" s="44">
        <v>4</v>
      </c>
      <c r="B13" s="45" t="s">
        <v>145</v>
      </c>
      <c r="C13" s="42">
        <v>41</v>
      </c>
      <c r="D13" s="46" t="s">
        <v>146</v>
      </c>
      <c r="E13" s="42" t="s">
        <v>65</v>
      </c>
      <c r="F13" s="36" t="s">
        <v>53</v>
      </c>
      <c r="G13" s="95">
        <v>0</v>
      </c>
      <c r="H13" s="36" t="s">
        <v>53</v>
      </c>
      <c r="I13" s="37">
        <v>44100100</v>
      </c>
      <c r="J13" s="53" t="s">
        <v>53</v>
      </c>
      <c r="K13" s="54">
        <f>SUM(K14:K23)</f>
        <v>144496990.25999999</v>
      </c>
      <c r="L13" s="54">
        <f>SUM(L14:L23)</f>
        <v>59157071.269999996</v>
      </c>
      <c r="M13" s="54">
        <f>SUM(M14:M23)</f>
        <v>34271611.75</v>
      </c>
      <c r="N13" s="54">
        <f>SUM(N14:N23)</f>
        <v>7550195.21</v>
      </c>
      <c r="O13" s="54">
        <f>SUM(O14:O23)</f>
        <v>20875237.130000003</v>
      </c>
      <c r="P13" s="54">
        <f>SUM(P14:P23)</f>
        <v>947526890.78000009</v>
      </c>
      <c r="Q13" s="54">
        <f>SUM(Q14:Q23)</f>
        <v>989979122.76999998</v>
      </c>
      <c r="R13" s="54">
        <f>SUM(R14:R23)</f>
        <v>430712624.68000001</v>
      </c>
      <c r="S13" s="54">
        <f>SUM(S14:S23)</f>
        <v>687326711.64999998</v>
      </c>
      <c r="T13" s="54">
        <f>SUM(T14:T23)</f>
        <v>606281280.0799998</v>
      </c>
      <c r="U13" s="54">
        <f>SUM(U14:U23)</f>
        <v>149837576.34000003</v>
      </c>
      <c r="V13" s="54">
        <f>SUM(V14:V23)</f>
        <v>70611356.060000002</v>
      </c>
      <c r="W13" s="54">
        <f>SUM(W14:W23)</f>
        <v>6356060.1899999995</v>
      </c>
      <c r="X13" s="69" t="s">
        <v>154</v>
      </c>
      <c r="Y13" s="50"/>
    </row>
    <row r="14" spans="1:27" ht="15.95" customHeight="1">
      <c r="A14" s="20">
        <v>4</v>
      </c>
      <c r="B14" s="41" t="s">
        <v>145</v>
      </c>
      <c r="C14" s="13">
        <v>41</v>
      </c>
      <c r="D14" s="21" t="s">
        <v>146</v>
      </c>
      <c r="E14" s="13" t="s">
        <v>65</v>
      </c>
      <c r="F14" s="10" t="s">
        <v>53</v>
      </c>
      <c r="G14" s="14">
        <v>99</v>
      </c>
      <c r="H14" s="10" t="s">
        <v>53</v>
      </c>
      <c r="I14" s="19">
        <v>44110199</v>
      </c>
      <c r="J14" s="55" t="s">
        <v>54</v>
      </c>
      <c r="K14" s="47">
        <v>109677641.28</v>
      </c>
      <c r="L14" s="47">
        <v>50205706.399999999</v>
      </c>
      <c r="M14" s="47">
        <v>25080766.829999998</v>
      </c>
      <c r="N14" s="47">
        <v>6288005.6100000003</v>
      </c>
      <c r="O14" s="47">
        <v>17580246</v>
      </c>
      <c r="P14" s="48">
        <v>660513577.43000007</v>
      </c>
      <c r="Q14" s="48">
        <v>549810186.49000001</v>
      </c>
      <c r="R14" s="47">
        <v>271470746.88</v>
      </c>
      <c r="S14" s="48">
        <v>456801135.75</v>
      </c>
      <c r="T14" s="48">
        <v>418961825.81999993</v>
      </c>
      <c r="U14" s="47">
        <v>69125661.680000007</v>
      </c>
      <c r="V14" s="47">
        <v>42532000</v>
      </c>
      <c r="W14" s="52">
        <v>4700000</v>
      </c>
      <c r="X14" s="71" t="s">
        <v>172</v>
      </c>
    </row>
    <row r="15" spans="1:27" ht="15.95" customHeight="1">
      <c r="A15" s="20">
        <v>4</v>
      </c>
      <c r="B15" s="41" t="s">
        <v>145</v>
      </c>
      <c r="C15" s="13">
        <v>41</v>
      </c>
      <c r="D15" s="21" t="s">
        <v>146</v>
      </c>
      <c r="E15" s="13" t="s">
        <v>65</v>
      </c>
      <c r="F15" s="10" t="s">
        <v>53</v>
      </c>
      <c r="G15" s="14">
        <v>98</v>
      </c>
      <c r="H15" s="10" t="s">
        <v>53</v>
      </c>
      <c r="I15" s="72">
        <v>44100198</v>
      </c>
      <c r="J15" s="55" t="s">
        <v>55</v>
      </c>
      <c r="K15" s="47">
        <v>1889976.22</v>
      </c>
      <c r="L15" s="47">
        <v>1135328.57</v>
      </c>
      <c r="M15" s="47">
        <v>3361944.14</v>
      </c>
      <c r="N15" s="57">
        <v>0</v>
      </c>
      <c r="O15" s="47">
        <v>405878</v>
      </c>
      <c r="P15" s="48">
        <v>26353924</v>
      </c>
      <c r="Q15" s="48">
        <v>38273220.229999997</v>
      </c>
      <c r="R15" s="47">
        <v>13967177.310000001</v>
      </c>
      <c r="S15" s="48">
        <v>21389006.050000001</v>
      </c>
      <c r="T15" s="48">
        <v>14029072.529999999</v>
      </c>
      <c r="U15" s="47">
        <v>11141784</v>
      </c>
      <c r="V15" s="47">
        <v>2792613.78</v>
      </c>
      <c r="W15" s="49">
        <v>0</v>
      </c>
      <c r="X15" s="71" t="s">
        <v>173</v>
      </c>
    </row>
    <row r="16" spans="1:27" ht="15.95" customHeight="1">
      <c r="A16" s="20">
        <v>4</v>
      </c>
      <c r="B16" s="41" t="s">
        <v>145</v>
      </c>
      <c r="C16" s="13">
        <v>41</v>
      </c>
      <c r="D16" s="21" t="s">
        <v>146</v>
      </c>
      <c r="E16" s="13" t="s">
        <v>65</v>
      </c>
      <c r="F16" s="10" t="s">
        <v>53</v>
      </c>
      <c r="G16" s="14">
        <v>97</v>
      </c>
      <c r="H16" s="10" t="s">
        <v>53</v>
      </c>
      <c r="I16" s="72">
        <v>44110197</v>
      </c>
      <c r="J16" s="55" t="s">
        <v>56</v>
      </c>
      <c r="K16" s="47">
        <v>14040251.289999999</v>
      </c>
      <c r="L16" s="47">
        <v>2517233.4</v>
      </c>
      <c r="M16" s="47">
        <v>1492394.98</v>
      </c>
      <c r="N16" s="57">
        <v>0</v>
      </c>
      <c r="O16" s="47">
        <v>869686</v>
      </c>
      <c r="P16" s="48">
        <v>52654152</v>
      </c>
      <c r="Q16" s="48">
        <v>110846405.67</v>
      </c>
      <c r="R16" s="47">
        <v>35180327.719999999</v>
      </c>
      <c r="S16" s="48">
        <v>51676816.75</v>
      </c>
      <c r="T16" s="48">
        <v>49566071.159999996</v>
      </c>
      <c r="U16" s="47">
        <v>22985153.149999999</v>
      </c>
      <c r="V16" s="47">
        <v>4467532.93</v>
      </c>
      <c r="W16" s="52">
        <v>100000</v>
      </c>
      <c r="X16" s="71" t="s">
        <v>174</v>
      </c>
    </row>
    <row r="17" spans="1:24" ht="15.95" customHeight="1">
      <c r="A17" s="20">
        <v>4</v>
      </c>
      <c r="B17" s="41" t="s">
        <v>145</v>
      </c>
      <c r="C17" s="13">
        <v>41</v>
      </c>
      <c r="D17" s="21" t="s">
        <v>146</v>
      </c>
      <c r="E17" s="13" t="s">
        <v>65</v>
      </c>
      <c r="F17" s="10" t="s">
        <v>53</v>
      </c>
      <c r="G17" s="14">
        <v>96</v>
      </c>
      <c r="H17" s="10" t="s">
        <v>53</v>
      </c>
      <c r="I17" s="72">
        <v>44100196</v>
      </c>
      <c r="J17" s="55" t="s">
        <v>58</v>
      </c>
      <c r="K17" s="47">
        <v>12121136.859999999</v>
      </c>
      <c r="L17" s="47">
        <v>2957759.8</v>
      </c>
      <c r="M17" s="47">
        <v>1689570.43</v>
      </c>
      <c r="N17" s="57">
        <v>0</v>
      </c>
      <c r="O17" s="47">
        <v>550784</v>
      </c>
      <c r="P17" s="48">
        <v>74618555.260000005</v>
      </c>
      <c r="Q17" s="48">
        <v>119868645.16</v>
      </c>
      <c r="R17" s="47">
        <v>46390272.390000001</v>
      </c>
      <c r="S17" s="48">
        <v>56944106.979999997</v>
      </c>
      <c r="T17" s="48">
        <v>52069523.729999997</v>
      </c>
      <c r="U17" s="47">
        <v>22518618.510000002</v>
      </c>
      <c r="V17" s="47">
        <v>5819854.3600000003</v>
      </c>
      <c r="W17" s="52">
        <v>25000</v>
      </c>
      <c r="X17" s="71" t="s">
        <v>175</v>
      </c>
    </row>
    <row r="18" spans="1:24" ht="15.95" customHeight="1">
      <c r="A18" s="20">
        <v>4</v>
      </c>
      <c r="B18" s="41" t="s">
        <v>145</v>
      </c>
      <c r="C18" s="13">
        <v>41</v>
      </c>
      <c r="D18" s="21" t="s">
        <v>146</v>
      </c>
      <c r="E18" s="13" t="s">
        <v>65</v>
      </c>
      <c r="F18" s="10" t="s">
        <v>53</v>
      </c>
      <c r="G18" s="14">
        <v>95</v>
      </c>
      <c r="H18" s="10" t="s">
        <v>53</v>
      </c>
      <c r="I18" s="72">
        <v>44110195</v>
      </c>
      <c r="J18" s="55" t="s">
        <v>59</v>
      </c>
      <c r="K18" s="47">
        <v>262235.09999999998</v>
      </c>
      <c r="L18" s="47">
        <v>214380</v>
      </c>
      <c r="M18" s="47">
        <v>395707.45</v>
      </c>
      <c r="N18" s="47">
        <v>793452.6</v>
      </c>
      <c r="O18" s="47">
        <v>91954</v>
      </c>
      <c r="P18" s="48">
        <v>13555844</v>
      </c>
      <c r="Q18" s="48">
        <v>20374739</v>
      </c>
      <c r="R18" s="47">
        <v>6701251.04</v>
      </c>
      <c r="S18" s="48">
        <v>12609668.5</v>
      </c>
      <c r="T18" s="48">
        <v>11334239.59</v>
      </c>
      <c r="U18" s="47">
        <v>2610800</v>
      </c>
      <c r="V18" s="47">
        <v>1518598.18</v>
      </c>
      <c r="W18" s="49">
        <v>0</v>
      </c>
      <c r="X18" s="71" t="s">
        <v>176</v>
      </c>
    </row>
    <row r="19" spans="1:24" ht="15.95" customHeight="1">
      <c r="A19" s="20">
        <v>4</v>
      </c>
      <c r="B19" s="41" t="s">
        <v>145</v>
      </c>
      <c r="C19" s="13">
        <v>41</v>
      </c>
      <c r="D19" s="21" t="s">
        <v>146</v>
      </c>
      <c r="E19" s="13" t="s">
        <v>65</v>
      </c>
      <c r="F19" s="10" t="s">
        <v>53</v>
      </c>
      <c r="G19" s="14">
        <v>94</v>
      </c>
      <c r="H19" s="10" t="s">
        <v>53</v>
      </c>
      <c r="I19" s="72">
        <v>44100194</v>
      </c>
      <c r="J19" s="55" t="s">
        <v>60</v>
      </c>
      <c r="K19" s="47">
        <v>4090111.77</v>
      </c>
      <c r="L19" s="47">
        <v>467591</v>
      </c>
      <c r="M19" s="47">
        <v>202050.86</v>
      </c>
      <c r="N19" s="57">
        <v>0</v>
      </c>
      <c r="O19" s="47">
        <v>66277</v>
      </c>
      <c r="P19" s="48">
        <v>17049450</v>
      </c>
      <c r="Q19" s="48">
        <v>34166700.810000002</v>
      </c>
      <c r="R19" s="47">
        <v>9860635.8100000005</v>
      </c>
      <c r="S19" s="48">
        <v>16405138.75</v>
      </c>
      <c r="T19" s="48">
        <v>16153082.549999999</v>
      </c>
      <c r="U19" s="49">
        <v>0</v>
      </c>
      <c r="V19" s="47">
        <v>1036427.68</v>
      </c>
      <c r="W19" s="52">
        <v>25000</v>
      </c>
      <c r="X19" s="71" t="s">
        <v>177</v>
      </c>
    </row>
    <row r="20" spans="1:24" ht="15.95" customHeight="1">
      <c r="A20" s="20">
        <v>4</v>
      </c>
      <c r="B20" s="41" t="s">
        <v>145</v>
      </c>
      <c r="C20" s="13">
        <v>41</v>
      </c>
      <c r="D20" s="21" t="s">
        <v>146</v>
      </c>
      <c r="E20" s="13" t="s">
        <v>65</v>
      </c>
      <c r="F20" s="10" t="s">
        <v>53</v>
      </c>
      <c r="G20" s="14">
        <v>93</v>
      </c>
      <c r="H20" s="10" t="s">
        <v>53</v>
      </c>
      <c r="I20" s="72">
        <v>44110193</v>
      </c>
      <c r="J20" s="55" t="s">
        <v>61</v>
      </c>
      <c r="K20" s="47">
        <v>1783588.72</v>
      </c>
      <c r="L20" s="47">
        <v>876956.9</v>
      </c>
      <c r="M20" s="47">
        <v>351416.25</v>
      </c>
      <c r="N20" s="57">
        <v>0</v>
      </c>
      <c r="O20" s="47">
        <v>208035</v>
      </c>
      <c r="P20" s="48">
        <v>25433891.460000001</v>
      </c>
      <c r="Q20" s="48">
        <v>27855299.84</v>
      </c>
      <c r="R20" s="47">
        <v>10866381.220000001</v>
      </c>
      <c r="S20" s="48">
        <v>21553194</v>
      </c>
      <c r="T20" s="48">
        <v>5769853.04</v>
      </c>
      <c r="U20" s="47">
        <v>4282559</v>
      </c>
      <c r="V20" s="47">
        <v>2849525.8</v>
      </c>
      <c r="W20" s="52">
        <v>821908</v>
      </c>
      <c r="X20" s="71" t="s">
        <v>178</v>
      </c>
    </row>
    <row r="21" spans="1:24" ht="15.95" customHeight="1">
      <c r="A21" s="20">
        <v>4</v>
      </c>
      <c r="B21" s="41" t="s">
        <v>145</v>
      </c>
      <c r="C21" s="13">
        <v>41</v>
      </c>
      <c r="D21" s="21" t="s">
        <v>146</v>
      </c>
      <c r="E21" s="13" t="s">
        <v>65</v>
      </c>
      <c r="F21" s="10" t="s">
        <v>53</v>
      </c>
      <c r="G21" s="14">
        <v>92</v>
      </c>
      <c r="H21" s="10" t="s">
        <v>53</v>
      </c>
      <c r="I21" s="72">
        <v>44100192</v>
      </c>
      <c r="J21" s="55" t="s">
        <v>62</v>
      </c>
      <c r="K21" s="47">
        <v>333945.99</v>
      </c>
      <c r="L21" s="47">
        <v>568080.19999999995</v>
      </c>
      <c r="M21" s="47">
        <v>174573.09</v>
      </c>
      <c r="N21" s="47">
        <v>325172</v>
      </c>
      <c r="O21" s="47">
        <v>285082.42</v>
      </c>
      <c r="P21" s="48">
        <v>25285957</v>
      </c>
      <c r="Q21" s="48">
        <v>24970187.210000001</v>
      </c>
      <c r="R21" s="47">
        <v>11418949.25</v>
      </c>
      <c r="S21" s="48">
        <v>18552174</v>
      </c>
      <c r="T21" s="48">
        <v>10035927.770000001</v>
      </c>
      <c r="U21" s="47">
        <v>7576000</v>
      </c>
      <c r="V21" s="47">
        <v>1883000</v>
      </c>
      <c r="W21" s="52">
        <v>10000</v>
      </c>
      <c r="X21" s="71" t="s">
        <v>179</v>
      </c>
    </row>
    <row r="22" spans="1:24" ht="15.95" customHeight="1">
      <c r="A22" s="20">
        <v>4</v>
      </c>
      <c r="B22" s="41" t="s">
        <v>145</v>
      </c>
      <c r="C22" s="13">
        <v>41</v>
      </c>
      <c r="D22" s="21" t="s">
        <v>146</v>
      </c>
      <c r="E22" s="13" t="s">
        <v>65</v>
      </c>
      <c r="F22" s="10" t="s">
        <v>53</v>
      </c>
      <c r="G22" s="14">
        <v>91</v>
      </c>
      <c r="H22" s="10" t="s">
        <v>53</v>
      </c>
      <c r="I22" s="72">
        <v>44110191</v>
      </c>
      <c r="J22" s="55" t="s">
        <v>63</v>
      </c>
      <c r="K22" s="47">
        <v>248074.58</v>
      </c>
      <c r="L22" s="47">
        <v>92902</v>
      </c>
      <c r="M22" s="47">
        <v>1131159.27</v>
      </c>
      <c r="N22" s="47">
        <v>143565</v>
      </c>
      <c r="O22" s="47">
        <v>660498</v>
      </c>
      <c r="P22" s="48">
        <v>29558166.629999999</v>
      </c>
      <c r="Q22" s="48">
        <v>40233247.420000002</v>
      </c>
      <c r="R22" s="47">
        <v>16424681.07</v>
      </c>
      <c r="S22" s="48">
        <v>17968818.869999997</v>
      </c>
      <c r="T22" s="48">
        <v>20227816.660000004</v>
      </c>
      <c r="U22" s="47">
        <v>5506800</v>
      </c>
      <c r="V22" s="47">
        <v>6004154.8799999999</v>
      </c>
      <c r="W22" s="52">
        <v>674152.19</v>
      </c>
      <c r="X22" s="55" t="s">
        <v>215</v>
      </c>
    </row>
    <row r="23" spans="1:24" ht="15.95" customHeight="1">
      <c r="A23" s="20">
        <v>4</v>
      </c>
      <c r="B23" s="41" t="s">
        <v>145</v>
      </c>
      <c r="C23" s="13">
        <v>41</v>
      </c>
      <c r="D23" s="21" t="s">
        <v>146</v>
      </c>
      <c r="E23" s="13" t="s">
        <v>65</v>
      </c>
      <c r="F23" s="10" t="s">
        <v>53</v>
      </c>
      <c r="G23" s="14">
        <v>90</v>
      </c>
      <c r="H23" s="10" t="s">
        <v>53</v>
      </c>
      <c r="I23" s="72">
        <v>44100190</v>
      </c>
      <c r="J23" s="55" t="s">
        <v>64</v>
      </c>
      <c r="K23" s="47">
        <v>50028.45</v>
      </c>
      <c r="L23" s="47">
        <v>121133</v>
      </c>
      <c r="M23" s="47">
        <v>392028.45</v>
      </c>
      <c r="N23" s="57">
        <v>0</v>
      </c>
      <c r="O23" s="47">
        <v>156796.71</v>
      </c>
      <c r="P23" s="48">
        <v>22503373</v>
      </c>
      <c r="Q23" s="48">
        <v>23580490.940000001</v>
      </c>
      <c r="R23" s="47">
        <v>8432201.9900000002</v>
      </c>
      <c r="S23" s="48">
        <v>13426652</v>
      </c>
      <c r="T23" s="48">
        <v>8133867.2300000004</v>
      </c>
      <c r="U23" s="47">
        <v>4090200</v>
      </c>
      <c r="V23" s="47">
        <v>1707648.45</v>
      </c>
      <c r="W23" s="49">
        <v>0</v>
      </c>
      <c r="X23" s="56" t="s">
        <v>216</v>
      </c>
    </row>
    <row r="24" spans="1:24" s="38" customFormat="1" ht="15.95" customHeight="1">
      <c r="A24" s="44">
        <v>4</v>
      </c>
      <c r="B24" s="45" t="s">
        <v>145</v>
      </c>
      <c r="C24" s="42">
        <v>41</v>
      </c>
      <c r="D24" s="46" t="s">
        <v>146</v>
      </c>
      <c r="E24" s="42" t="s">
        <v>66</v>
      </c>
      <c r="F24" s="36" t="s">
        <v>57</v>
      </c>
      <c r="G24" s="95">
        <v>0</v>
      </c>
      <c r="H24" s="36" t="s">
        <v>57</v>
      </c>
      <c r="I24" s="37">
        <v>44100200</v>
      </c>
      <c r="J24" s="58" t="s">
        <v>57</v>
      </c>
      <c r="K24" s="54">
        <f>SUM(K25:K31)</f>
        <v>2326019.06</v>
      </c>
      <c r="L24" s="54">
        <f>SUM(L25:L31)</f>
        <v>1871756.4000000001</v>
      </c>
      <c r="M24" s="54">
        <f>SUM(M25:M31)</f>
        <v>2687411</v>
      </c>
      <c r="N24" s="54">
        <f>SUM(N25:N31)</f>
        <v>1012527</v>
      </c>
      <c r="O24" s="54">
        <f>SUM(O25:O31)</f>
        <v>1286197.9100000001</v>
      </c>
      <c r="P24" s="54">
        <f>SUM(P25:P31)</f>
        <v>139954305</v>
      </c>
      <c r="Q24" s="54">
        <f>SUM(Q25:Q31)</f>
        <v>148145740.51999998</v>
      </c>
      <c r="R24" s="54">
        <f>SUM(R25:R31)</f>
        <v>63059060.489999995</v>
      </c>
      <c r="S24" s="54">
        <f>SUM(S25:S31)</f>
        <v>106306858.59</v>
      </c>
      <c r="T24" s="54">
        <f>SUM(T25:T31)</f>
        <v>59672859.88000001</v>
      </c>
      <c r="U24" s="54">
        <f>SUM(U25:U31)</f>
        <v>37077881</v>
      </c>
      <c r="V24" s="54">
        <f>SUM(V25:V31)</f>
        <v>16422746.67</v>
      </c>
      <c r="W24" s="54">
        <f>SUM(W25:W31)</f>
        <v>251800</v>
      </c>
      <c r="X24" s="70" t="s">
        <v>155</v>
      </c>
    </row>
    <row r="25" spans="1:24" ht="15.95" customHeight="1">
      <c r="A25" s="20">
        <v>4</v>
      </c>
      <c r="B25" s="41" t="s">
        <v>145</v>
      </c>
      <c r="C25" s="13">
        <v>41</v>
      </c>
      <c r="D25" s="21" t="s">
        <v>146</v>
      </c>
      <c r="E25" s="13" t="s">
        <v>66</v>
      </c>
      <c r="F25" s="10" t="s">
        <v>57</v>
      </c>
      <c r="G25" s="14">
        <v>89</v>
      </c>
      <c r="H25" s="10" t="s">
        <v>57</v>
      </c>
      <c r="I25" s="72">
        <v>44100289</v>
      </c>
      <c r="J25" s="55" t="s">
        <v>70</v>
      </c>
      <c r="K25" s="47">
        <v>80772.149999999994</v>
      </c>
      <c r="L25" s="47">
        <v>138428.20000000001</v>
      </c>
      <c r="M25" s="47">
        <v>272273.08</v>
      </c>
      <c r="N25" s="57">
        <v>0</v>
      </c>
      <c r="O25" s="47">
        <v>35787</v>
      </c>
      <c r="P25" s="48">
        <v>15437136</v>
      </c>
      <c r="Q25" s="48">
        <v>19792167.510000002</v>
      </c>
      <c r="R25" s="47">
        <v>5149581.47</v>
      </c>
      <c r="S25" s="48">
        <v>15077138.5</v>
      </c>
      <c r="T25" s="48">
        <v>4865260.83</v>
      </c>
      <c r="U25" s="47">
        <v>6354000</v>
      </c>
      <c r="V25" s="47">
        <v>2151180.7799999998</v>
      </c>
      <c r="W25" s="49">
        <v>0</v>
      </c>
      <c r="X25" s="71" t="s">
        <v>180</v>
      </c>
    </row>
    <row r="26" spans="1:24" ht="15.95" customHeight="1">
      <c r="A26" s="20">
        <v>4</v>
      </c>
      <c r="B26" s="41" t="s">
        <v>145</v>
      </c>
      <c r="C26" s="13">
        <v>41</v>
      </c>
      <c r="D26" s="21" t="s">
        <v>146</v>
      </c>
      <c r="E26" s="13" t="s">
        <v>66</v>
      </c>
      <c r="F26" s="10" t="s">
        <v>57</v>
      </c>
      <c r="G26" s="14">
        <v>88</v>
      </c>
      <c r="H26" s="10" t="s">
        <v>57</v>
      </c>
      <c r="I26" s="72">
        <v>44100288</v>
      </c>
      <c r="J26" s="55" t="s">
        <v>71</v>
      </c>
      <c r="K26" s="47">
        <v>56944.01</v>
      </c>
      <c r="L26" s="47">
        <v>81854</v>
      </c>
      <c r="M26" s="47">
        <v>136214.54999999999</v>
      </c>
      <c r="N26" s="47">
        <v>435485</v>
      </c>
      <c r="O26" s="47">
        <v>89477</v>
      </c>
      <c r="P26" s="48">
        <v>13283914</v>
      </c>
      <c r="Q26" s="48">
        <v>19001111.050000001</v>
      </c>
      <c r="R26" s="47">
        <v>4850049.71</v>
      </c>
      <c r="S26" s="48">
        <v>12687968.5</v>
      </c>
      <c r="T26" s="48">
        <v>8893733.120000001</v>
      </c>
      <c r="U26" s="47">
        <v>4776820</v>
      </c>
      <c r="V26" s="47">
        <v>1255924.21</v>
      </c>
      <c r="W26" s="49">
        <v>0</v>
      </c>
      <c r="X26" s="71" t="s">
        <v>181</v>
      </c>
    </row>
    <row r="27" spans="1:24" ht="15.95" customHeight="1">
      <c r="A27" s="20">
        <v>4</v>
      </c>
      <c r="B27" s="41" t="s">
        <v>145</v>
      </c>
      <c r="C27" s="13">
        <v>41</v>
      </c>
      <c r="D27" s="21" t="s">
        <v>146</v>
      </c>
      <c r="E27" s="13" t="s">
        <v>66</v>
      </c>
      <c r="F27" s="10" t="s">
        <v>57</v>
      </c>
      <c r="G27" s="14">
        <v>87</v>
      </c>
      <c r="H27" s="10" t="s">
        <v>57</v>
      </c>
      <c r="I27" s="72">
        <v>44100287</v>
      </c>
      <c r="J27" s="55" t="s">
        <v>72</v>
      </c>
      <c r="K27" s="47">
        <v>72490.55</v>
      </c>
      <c r="L27" s="47">
        <v>190426</v>
      </c>
      <c r="M27" s="47">
        <v>608328</v>
      </c>
      <c r="N27" s="57">
        <v>0</v>
      </c>
      <c r="O27" s="47">
        <v>191722.41</v>
      </c>
      <c r="P27" s="48">
        <v>16371878</v>
      </c>
      <c r="Q27" s="48">
        <v>20238021.84</v>
      </c>
      <c r="R27" s="47">
        <v>7011470.0499999998</v>
      </c>
      <c r="S27" s="48">
        <v>15920569.33</v>
      </c>
      <c r="T27" s="48">
        <v>9874756.8500000015</v>
      </c>
      <c r="U27" s="47">
        <v>2298536</v>
      </c>
      <c r="V27" s="47">
        <v>1095260</v>
      </c>
      <c r="W27" s="52">
        <v>10000</v>
      </c>
      <c r="X27" s="71" t="s">
        <v>182</v>
      </c>
    </row>
    <row r="28" spans="1:24" ht="15.95" customHeight="1">
      <c r="A28" s="20">
        <v>4</v>
      </c>
      <c r="B28" s="41" t="s">
        <v>145</v>
      </c>
      <c r="C28" s="13">
        <v>41</v>
      </c>
      <c r="D28" s="21" t="s">
        <v>146</v>
      </c>
      <c r="E28" s="13" t="s">
        <v>66</v>
      </c>
      <c r="F28" s="10" t="s">
        <v>57</v>
      </c>
      <c r="G28" s="14">
        <v>86</v>
      </c>
      <c r="H28" s="10" t="s">
        <v>57</v>
      </c>
      <c r="I28" s="72">
        <v>44100286</v>
      </c>
      <c r="J28" s="55" t="s">
        <v>73</v>
      </c>
      <c r="K28" s="47">
        <v>1681983.4</v>
      </c>
      <c r="L28" s="47">
        <v>1020441.4</v>
      </c>
      <c r="M28" s="47">
        <v>1494693.32</v>
      </c>
      <c r="N28" s="57">
        <v>0</v>
      </c>
      <c r="O28" s="47">
        <v>643429</v>
      </c>
      <c r="P28" s="48">
        <v>37400735</v>
      </c>
      <c r="Q28" s="48">
        <v>38345404.289999999</v>
      </c>
      <c r="R28" s="47">
        <v>17818796.789999999</v>
      </c>
      <c r="S28" s="48">
        <v>23636280.25</v>
      </c>
      <c r="T28" s="48">
        <v>15796650.93</v>
      </c>
      <c r="U28" s="47">
        <v>13175400</v>
      </c>
      <c r="V28" s="47">
        <v>5020225.37</v>
      </c>
      <c r="W28" s="52">
        <v>241800</v>
      </c>
      <c r="X28" s="71" t="s">
        <v>183</v>
      </c>
    </row>
    <row r="29" spans="1:24" ht="15.95" customHeight="1">
      <c r="A29" s="20">
        <v>4</v>
      </c>
      <c r="B29" s="41" t="s">
        <v>145</v>
      </c>
      <c r="C29" s="13">
        <v>41</v>
      </c>
      <c r="D29" s="21" t="s">
        <v>146</v>
      </c>
      <c r="E29" s="13" t="s">
        <v>66</v>
      </c>
      <c r="F29" s="10" t="s">
        <v>57</v>
      </c>
      <c r="G29" s="14">
        <v>85</v>
      </c>
      <c r="H29" s="10" t="s">
        <v>57</v>
      </c>
      <c r="I29" s="72">
        <v>44100285</v>
      </c>
      <c r="J29" s="55" t="s">
        <v>74</v>
      </c>
      <c r="K29" s="47">
        <v>189328</v>
      </c>
      <c r="L29" s="47">
        <v>234856</v>
      </c>
      <c r="M29" s="47">
        <v>54634.13</v>
      </c>
      <c r="N29" s="57">
        <v>0</v>
      </c>
      <c r="O29" s="47">
        <v>136462</v>
      </c>
      <c r="P29" s="48">
        <v>27901269</v>
      </c>
      <c r="Q29" s="48">
        <v>20040744.98</v>
      </c>
      <c r="R29" s="47">
        <v>13529668.119999999</v>
      </c>
      <c r="S29" s="48">
        <v>15108305.42</v>
      </c>
      <c r="T29" s="48">
        <v>8319238.8900000006</v>
      </c>
      <c r="U29" s="47">
        <v>8169125</v>
      </c>
      <c r="V29" s="47">
        <v>2512035.4900000002</v>
      </c>
      <c r="W29" s="49">
        <v>0</v>
      </c>
      <c r="X29" s="55" t="s">
        <v>190</v>
      </c>
    </row>
    <row r="30" spans="1:24" ht="15.95" customHeight="1">
      <c r="A30" s="20">
        <v>4</v>
      </c>
      <c r="B30" s="41" t="s">
        <v>145</v>
      </c>
      <c r="C30" s="13">
        <v>41</v>
      </c>
      <c r="D30" s="21" t="s">
        <v>146</v>
      </c>
      <c r="E30" s="13" t="s">
        <v>66</v>
      </c>
      <c r="F30" s="10" t="s">
        <v>57</v>
      </c>
      <c r="G30" s="14">
        <v>84</v>
      </c>
      <c r="H30" s="10" t="s">
        <v>57</v>
      </c>
      <c r="I30" s="72">
        <v>44100284</v>
      </c>
      <c r="J30" s="55" t="s">
        <v>75</v>
      </c>
      <c r="K30" s="47">
        <v>90018.45</v>
      </c>
      <c r="L30" s="47">
        <v>94752</v>
      </c>
      <c r="M30" s="47">
        <v>51023.75</v>
      </c>
      <c r="N30" s="47">
        <v>209920</v>
      </c>
      <c r="O30" s="47">
        <v>127950</v>
      </c>
      <c r="P30" s="48">
        <v>12488140</v>
      </c>
      <c r="Q30" s="48">
        <v>15568660.43</v>
      </c>
      <c r="R30" s="47">
        <v>6341380.8499999996</v>
      </c>
      <c r="S30" s="48">
        <v>11684242</v>
      </c>
      <c r="T30" s="48">
        <v>6306759.4199999999</v>
      </c>
      <c r="U30" s="47">
        <v>1491500</v>
      </c>
      <c r="V30" s="47">
        <v>1363582.75</v>
      </c>
      <c r="W30" s="49">
        <v>0</v>
      </c>
      <c r="X30" s="55" t="s">
        <v>217</v>
      </c>
    </row>
    <row r="31" spans="1:24" ht="15.95" customHeight="1">
      <c r="A31" s="20">
        <v>4</v>
      </c>
      <c r="B31" s="41" t="s">
        <v>145</v>
      </c>
      <c r="C31" s="13">
        <v>41</v>
      </c>
      <c r="D31" s="21" t="s">
        <v>146</v>
      </c>
      <c r="E31" s="13" t="s">
        <v>66</v>
      </c>
      <c r="F31" s="10" t="s">
        <v>57</v>
      </c>
      <c r="G31" s="14">
        <v>83</v>
      </c>
      <c r="H31" s="10" t="s">
        <v>57</v>
      </c>
      <c r="I31" s="19">
        <v>44100283</v>
      </c>
      <c r="J31" s="55" t="s">
        <v>76</v>
      </c>
      <c r="K31" s="47">
        <v>154482.5</v>
      </c>
      <c r="L31" s="47">
        <v>110998.8</v>
      </c>
      <c r="M31" s="47">
        <v>70244.17</v>
      </c>
      <c r="N31" s="47">
        <v>367122</v>
      </c>
      <c r="O31" s="47">
        <v>61370.5</v>
      </c>
      <c r="P31" s="48">
        <v>17071233</v>
      </c>
      <c r="Q31" s="48">
        <v>15159630.42</v>
      </c>
      <c r="R31" s="47">
        <v>8358113.5</v>
      </c>
      <c r="S31" s="48">
        <v>12192354.59</v>
      </c>
      <c r="T31" s="48">
        <v>5616459.8399999999</v>
      </c>
      <c r="U31" s="47">
        <v>812500</v>
      </c>
      <c r="V31" s="47">
        <v>3024538.07</v>
      </c>
      <c r="W31" s="49">
        <v>0</v>
      </c>
      <c r="X31" s="55" t="s">
        <v>218</v>
      </c>
    </row>
    <row r="32" spans="1:24" s="38" customFormat="1" ht="15.95" customHeight="1">
      <c r="A32" s="44">
        <v>4</v>
      </c>
      <c r="B32" s="45" t="s">
        <v>145</v>
      </c>
      <c r="C32" s="42">
        <v>41</v>
      </c>
      <c r="D32" s="46" t="s">
        <v>146</v>
      </c>
      <c r="E32" s="42" t="s">
        <v>67</v>
      </c>
      <c r="F32" s="36" t="s">
        <v>77</v>
      </c>
      <c r="G32" s="95">
        <v>0</v>
      </c>
      <c r="H32" s="36" t="s">
        <v>77</v>
      </c>
      <c r="I32" s="37">
        <v>44100300</v>
      </c>
      <c r="J32" s="59" t="s">
        <v>77</v>
      </c>
      <c r="K32" s="54">
        <f>SUM(K33:K38)</f>
        <v>2431896.1</v>
      </c>
      <c r="L32" s="54">
        <f>SUM(L33:L38)</f>
        <v>2925091.6</v>
      </c>
      <c r="M32" s="54">
        <f>SUM(M33:M38)</f>
        <v>3678186.32</v>
      </c>
      <c r="N32" s="54">
        <f>SUM(N33:N38)</f>
        <v>443417</v>
      </c>
      <c r="O32" s="54">
        <f>SUM(O33:O38)</f>
        <v>1671135.3199999998</v>
      </c>
      <c r="P32" s="54">
        <f>SUM(P33:P38)</f>
        <v>167137585.66</v>
      </c>
      <c r="Q32" s="54">
        <f>SUM(Q33:Q38)</f>
        <v>174822160.41</v>
      </c>
      <c r="R32" s="54">
        <f>SUM(R33:R38)</f>
        <v>66167738.900000006</v>
      </c>
      <c r="S32" s="54">
        <f>SUM(S33:S38)</f>
        <v>109905522.2</v>
      </c>
      <c r="T32" s="54">
        <f>SUM(T33:T38)</f>
        <v>76091093.829999998</v>
      </c>
      <c r="U32" s="54">
        <f>SUM(U33:U38)</f>
        <v>67585514.359999999</v>
      </c>
      <c r="V32" s="54">
        <f>SUM(V33:V38)</f>
        <v>20728873.210000001</v>
      </c>
      <c r="W32" s="54">
        <f>SUM(W33:W38)</f>
        <v>45000</v>
      </c>
      <c r="X32" s="70" t="s">
        <v>156</v>
      </c>
    </row>
    <row r="33" spans="1:25" ht="15.95" customHeight="1">
      <c r="A33" s="20">
        <v>4</v>
      </c>
      <c r="B33" s="40" t="s">
        <v>145</v>
      </c>
      <c r="C33" s="13">
        <v>41</v>
      </c>
      <c r="D33" s="21" t="s">
        <v>146</v>
      </c>
      <c r="E33" s="13" t="s">
        <v>67</v>
      </c>
      <c r="F33" s="10" t="s">
        <v>77</v>
      </c>
      <c r="G33" s="14">
        <v>82</v>
      </c>
      <c r="H33" s="10" t="s">
        <v>77</v>
      </c>
      <c r="I33" s="19">
        <v>44100382</v>
      </c>
      <c r="J33" s="55" t="s">
        <v>78</v>
      </c>
      <c r="K33" s="47">
        <v>202962.28</v>
      </c>
      <c r="L33" s="47">
        <v>35275</v>
      </c>
      <c r="M33" s="47">
        <v>387395.83</v>
      </c>
      <c r="N33" s="57">
        <v>0</v>
      </c>
      <c r="O33" s="47">
        <v>653520.1</v>
      </c>
      <c r="P33" s="48">
        <v>39642510</v>
      </c>
      <c r="Q33" s="48">
        <v>31730814.789999999</v>
      </c>
      <c r="R33" s="47">
        <v>12586435</v>
      </c>
      <c r="S33" s="48">
        <v>17151921</v>
      </c>
      <c r="T33" s="48">
        <v>10297286.869999999</v>
      </c>
      <c r="U33" s="47">
        <v>27382975</v>
      </c>
      <c r="V33" s="47">
        <v>4602605.5</v>
      </c>
      <c r="W33" s="49">
        <v>0</v>
      </c>
      <c r="X33" s="55" t="s">
        <v>219</v>
      </c>
    </row>
    <row r="34" spans="1:25" ht="15.95" customHeight="1">
      <c r="A34" s="20">
        <v>4</v>
      </c>
      <c r="B34" s="40" t="s">
        <v>145</v>
      </c>
      <c r="C34" s="13">
        <v>41</v>
      </c>
      <c r="D34" s="21" t="s">
        <v>146</v>
      </c>
      <c r="E34" s="13" t="s">
        <v>67</v>
      </c>
      <c r="F34" s="10" t="s">
        <v>77</v>
      </c>
      <c r="G34" s="14">
        <v>81</v>
      </c>
      <c r="H34" s="10" t="s">
        <v>77</v>
      </c>
      <c r="I34" s="72">
        <v>44100381</v>
      </c>
      <c r="J34" s="55" t="s">
        <v>79</v>
      </c>
      <c r="K34" s="47">
        <v>262325.2</v>
      </c>
      <c r="L34" s="47">
        <v>305838.5</v>
      </c>
      <c r="M34" s="47">
        <v>100566.28</v>
      </c>
      <c r="N34" s="57">
        <v>0</v>
      </c>
      <c r="O34" s="47">
        <v>140651.47</v>
      </c>
      <c r="P34" s="48">
        <v>23505572</v>
      </c>
      <c r="Q34" s="48">
        <v>18605327.530000001</v>
      </c>
      <c r="R34" s="47">
        <v>9489232.7400000002</v>
      </c>
      <c r="S34" s="48">
        <v>11908313.4</v>
      </c>
      <c r="T34" s="48">
        <v>6691025.0499999989</v>
      </c>
      <c r="U34" s="47">
        <v>10849433</v>
      </c>
      <c r="V34" s="47">
        <v>2290783.71</v>
      </c>
      <c r="W34" s="52">
        <v>10000</v>
      </c>
      <c r="X34" s="55" t="s">
        <v>220</v>
      </c>
    </row>
    <row r="35" spans="1:25" ht="15.95" customHeight="1">
      <c r="A35" s="20">
        <v>4</v>
      </c>
      <c r="B35" s="41" t="s">
        <v>145</v>
      </c>
      <c r="C35" s="13">
        <v>41</v>
      </c>
      <c r="D35" s="21" t="s">
        <v>146</v>
      </c>
      <c r="E35" s="13" t="s">
        <v>67</v>
      </c>
      <c r="F35" s="10" t="s">
        <v>77</v>
      </c>
      <c r="G35" s="14">
        <v>80</v>
      </c>
      <c r="H35" s="10" t="s">
        <v>77</v>
      </c>
      <c r="I35" s="72">
        <v>44100380</v>
      </c>
      <c r="J35" s="55" t="s">
        <v>80</v>
      </c>
      <c r="K35" s="47">
        <v>1158497.6100000001</v>
      </c>
      <c r="L35" s="47">
        <v>1353465.3</v>
      </c>
      <c r="M35" s="47">
        <v>2281400.64</v>
      </c>
      <c r="N35" s="57">
        <v>0</v>
      </c>
      <c r="O35" s="47">
        <v>197436</v>
      </c>
      <c r="P35" s="48">
        <v>32160563</v>
      </c>
      <c r="Q35" s="48">
        <v>34222340.369999997</v>
      </c>
      <c r="R35" s="47">
        <v>13662569</v>
      </c>
      <c r="S35" s="48">
        <v>23954675</v>
      </c>
      <c r="T35" s="48">
        <v>17227056.66</v>
      </c>
      <c r="U35" s="47">
        <v>10732700</v>
      </c>
      <c r="V35" s="47">
        <v>3695776.67</v>
      </c>
      <c r="W35" s="52">
        <v>25000</v>
      </c>
      <c r="X35" s="71" t="s">
        <v>184</v>
      </c>
    </row>
    <row r="36" spans="1:25" ht="15.95" customHeight="1">
      <c r="A36" s="20">
        <v>4</v>
      </c>
      <c r="B36" s="41" t="s">
        <v>145</v>
      </c>
      <c r="C36" s="13">
        <v>41</v>
      </c>
      <c r="D36" s="21" t="s">
        <v>146</v>
      </c>
      <c r="E36" s="13" t="s">
        <v>67</v>
      </c>
      <c r="F36" s="10" t="s">
        <v>77</v>
      </c>
      <c r="G36" s="14">
        <v>79</v>
      </c>
      <c r="H36" s="10" t="s">
        <v>77</v>
      </c>
      <c r="I36" s="19">
        <v>44100379</v>
      </c>
      <c r="J36" s="55" t="s">
        <v>81</v>
      </c>
      <c r="K36" s="47">
        <v>166311.1</v>
      </c>
      <c r="L36" s="47">
        <v>557852</v>
      </c>
      <c r="M36" s="47">
        <v>450630.46</v>
      </c>
      <c r="N36" s="47">
        <v>198195</v>
      </c>
      <c r="O36" s="47">
        <v>260042</v>
      </c>
      <c r="P36" s="48">
        <v>28135768</v>
      </c>
      <c r="Q36" s="48">
        <v>32692393.43</v>
      </c>
      <c r="R36" s="47">
        <v>9183753.1699999999</v>
      </c>
      <c r="S36" s="48">
        <v>20084358.550000001</v>
      </c>
      <c r="T36" s="48">
        <v>22819934.380000003</v>
      </c>
      <c r="U36" s="47">
        <v>5229000</v>
      </c>
      <c r="V36" s="47">
        <v>4460031.33</v>
      </c>
      <c r="W36" s="52">
        <v>10000</v>
      </c>
      <c r="X36" s="55" t="s">
        <v>221</v>
      </c>
    </row>
    <row r="37" spans="1:25" ht="15.95" customHeight="1">
      <c r="A37" s="20">
        <v>4</v>
      </c>
      <c r="B37" s="41" t="s">
        <v>145</v>
      </c>
      <c r="C37" s="13">
        <v>41</v>
      </c>
      <c r="D37" s="21" t="s">
        <v>146</v>
      </c>
      <c r="E37" s="13" t="s">
        <v>67</v>
      </c>
      <c r="F37" s="10" t="s">
        <v>77</v>
      </c>
      <c r="G37" s="14">
        <v>78</v>
      </c>
      <c r="H37" s="10" t="s">
        <v>77</v>
      </c>
      <c r="I37" s="72">
        <v>44100378</v>
      </c>
      <c r="J37" s="55" t="s">
        <v>82</v>
      </c>
      <c r="K37" s="47">
        <v>93550.3</v>
      </c>
      <c r="L37" s="47">
        <v>181380.2</v>
      </c>
      <c r="M37" s="47">
        <v>153817.44</v>
      </c>
      <c r="N37" s="47">
        <v>245222</v>
      </c>
      <c r="O37" s="47">
        <v>86585.75</v>
      </c>
      <c r="P37" s="48">
        <v>14964359</v>
      </c>
      <c r="Q37" s="48">
        <v>26736763.510000002</v>
      </c>
      <c r="R37" s="47">
        <v>5493201</v>
      </c>
      <c r="S37" s="48">
        <v>18210407.25</v>
      </c>
      <c r="T37" s="48">
        <v>6519185.6000000006</v>
      </c>
      <c r="U37" s="47">
        <v>8879145.3599999994</v>
      </c>
      <c r="V37" s="47">
        <v>2244100</v>
      </c>
      <c r="W37" s="49">
        <v>0</v>
      </c>
      <c r="X37" s="71" t="s">
        <v>185</v>
      </c>
    </row>
    <row r="38" spans="1:25" ht="15.95" customHeight="1">
      <c r="A38" s="20">
        <v>4</v>
      </c>
      <c r="B38" s="41" t="s">
        <v>145</v>
      </c>
      <c r="C38" s="13">
        <v>41</v>
      </c>
      <c r="D38" s="21" t="s">
        <v>146</v>
      </c>
      <c r="E38" s="13" t="s">
        <v>67</v>
      </c>
      <c r="F38" s="10" t="s">
        <v>77</v>
      </c>
      <c r="G38" s="14">
        <v>77</v>
      </c>
      <c r="H38" s="10" t="s">
        <v>77</v>
      </c>
      <c r="I38" s="72">
        <v>44100377</v>
      </c>
      <c r="J38" s="55" t="s">
        <v>83</v>
      </c>
      <c r="K38" s="47">
        <v>548249.61</v>
      </c>
      <c r="L38" s="47">
        <v>491280.6</v>
      </c>
      <c r="M38" s="47">
        <v>304375.67</v>
      </c>
      <c r="N38" s="57">
        <v>0</v>
      </c>
      <c r="O38" s="47">
        <v>332900</v>
      </c>
      <c r="P38" s="48">
        <v>28728813.66</v>
      </c>
      <c r="Q38" s="48">
        <v>30834520.780000001</v>
      </c>
      <c r="R38" s="47">
        <v>15752547.99</v>
      </c>
      <c r="S38" s="48">
        <v>18595847</v>
      </c>
      <c r="T38" s="48">
        <v>12536605.27</v>
      </c>
      <c r="U38" s="47">
        <v>4512261</v>
      </c>
      <c r="V38" s="47">
        <v>3435576</v>
      </c>
      <c r="W38" s="49">
        <v>0</v>
      </c>
      <c r="X38" s="71" t="s">
        <v>186</v>
      </c>
    </row>
    <row r="39" spans="1:25" s="38" customFormat="1" ht="15.95" customHeight="1">
      <c r="A39" s="44">
        <v>4</v>
      </c>
      <c r="B39" s="45" t="s">
        <v>145</v>
      </c>
      <c r="C39" s="42">
        <v>41</v>
      </c>
      <c r="D39" s="46" t="s">
        <v>146</v>
      </c>
      <c r="E39" s="42" t="s">
        <v>68</v>
      </c>
      <c r="F39" s="36" t="s">
        <v>84</v>
      </c>
      <c r="G39" s="95">
        <v>0</v>
      </c>
      <c r="H39" s="36" t="s">
        <v>84</v>
      </c>
      <c r="I39" s="37">
        <v>44100400</v>
      </c>
      <c r="J39" s="60" t="s">
        <v>84</v>
      </c>
      <c r="K39" s="54">
        <f>SUM(K40:K48)</f>
        <v>9976807.9700000007</v>
      </c>
      <c r="L39" s="54">
        <f>SUM(L40:L48)</f>
        <v>5208720.66</v>
      </c>
      <c r="M39" s="54">
        <f>SUM(M40:M48)</f>
        <v>5844815.5600000005</v>
      </c>
      <c r="N39" s="54">
        <f>SUM(N40:N48)</f>
        <v>800822.2</v>
      </c>
      <c r="O39" s="54">
        <f>SUM(O40:O48)</f>
        <v>1869183.24</v>
      </c>
      <c r="P39" s="54">
        <f>SUM(P40:P48)</f>
        <v>269310469.02999997</v>
      </c>
      <c r="Q39" s="54">
        <f>SUM(Q40:Q48)</f>
        <v>222104763.65000001</v>
      </c>
      <c r="R39" s="54">
        <f>SUM(R40:R48)</f>
        <v>129242030.46000001</v>
      </c>
      <c r="S39" s="54">
        <f>SUM(S40:S48)</f>
        <v>159648029.97</v>
      </c>
      <c r="T39" s="54">
        <f>SUM(T40:T48)</f>
        <v>109770047.12</v>
      </c>
      <c r="U39" s="54">
        <f>SUM(U40:U48)</f>
        <v>54472790.57</v>
      </c>
      <c r="V39" s="54">
        <f>SUM(V40:V48)</f>
        <v>22590683.68</v>
      </c>
      <c r="W39" s="54">
        <f>SUM(W40:W48)</f>
        <v>70000</v>
      </c>
      <c r="X39" s="70" t="s">
        <v>157</v>
      </c>
      <c r="Y39" s="39"/>
    </row>
    <row r="40" spans="1:25" ht="15.95" customHeight="1">
      <c r="A40" s="20">
        <v>4</v>
      </c>
      <c r="B40" s="41" t="s">
        <v>145</v>
      </c>
      <c r="C40" s="13">
        <v>41</v>
      </c>
      <c r="D40" s="21" t="s">
        <v>146</v>
      </c>
      <c r="E40" s="13" t="s">
        <v>68</v>
      </c>
      <c r="F40" s="10" t="s">
        <v>84</v>
      </c>
      <c r="G40" s="14">
        <v>76</v>
      </c>
      <c r="H40" s="10" t="s">
        <v>84</v>
      </c>
      <c r="I40" s="72">
        <v>44100476</v>
      </c>
      <c r="J40" s="55" t="s">
        <v>85</v>
      </c>
      <c r="K40" s="47">
        <v>1856095.65</v>
      </c>
      <c r="L40" s="47">
        <v>550106.69999999995</v>
      </c>
      <c r="M40" s="47">
        <v>1548292.97</v>
      </c>
      <c r="N40" s="47">
        <v>116677</v>
      </c>
      <c r="O40" s="47">
        <v>163113.5</v>
      </c>
      <c r="P40" s="48">
        <v>18374353</v>
      </c>
      <c r="Q40" s="48">
        <v>26324006.559999999</v>
      </c>
      <c r="R40" s="47">
        <v>9849086.4000000004</v>
      </c>
      <c r="S40" s="48">
        <v>18107405.75</v>
      </c>
      <c r="T40" s="48">
        <v>15080610.98</v>
      </c>
      <c r="U40" s="47">
        <v>4229000</v>
      </c>
      <c r="V40" s="47">
        <v>1221500</v>
      </c>
      <c r="W40" s="49">
        <v>0</v>
      </c>
      <c r="X40" s="71" t="s">
        <v>187</v>
      </c>
      <c r="Y40" s="19"/>
    </row>
    <row r="41" spans="1:25" ht="15.95" customHeight="1">
      <c r="A41" s="20">
        <v>4</v>
      </c>
      <c r="B41" s="41" t="s">
        <v>145</v>
      </c>
      <c r="C41" s="13">
        <v>41</v>
      </c>
      <c r="D41" s="21" t="s">
        <v>146</v>
      </c>
      <c r="E41" s="13" t="s">
        <v>68</v>
      </c>
      <c r="F41" s="10" t="s">
        <v>84</v>
      </c>
      <c r="G41" s="14">
        <v>75</v>
      </c>
      <c r="H41" s="10" t="s">
        <v>84</v>
      </c>
      <c r="I41" s="72">
        <v>44100475</v>
      </c>
      <c r="J41" s="61" t="s">
        <v>86</v>
      </c>
      <c r="K41" s="47">
        <v>4410588.41</v>
      </c>
      <c r="L41" s="47">
        <v>653205</v>
      </c>
      <c r="M41" s="47">
        <v>1359307.29</v>
      </c>
      <c r="N41" s="47">
        <v>668310.19999999995</v>
      </c>
      <c r="O41" s="47">
        <v>239861.74</v>
      </c>
      <c r="P41" s="48">
        <v>24387455</v>
      </c>
      <c r="Q41" s="48">
        <v>34024650.240000002</v>
      </c>
      <c r="R41" s="47">
        <v>12345304.869999999</v>
      </c>
      <c r="S41" s="48">
        <v>21201865.25</v>
      </c>
      <c r="T41" s="48">
        <v>23915690.500000004</v>
      </c>
      <c r="U41" s="47">
        <v>1968000</v>
      </c>
      <c r="V41" s="47">
        <v>1566500</v>
      </c>
      <c r="W41" s="49">
        <v>0</v>
      </c>
      <c r="X41" s="71" t="s">
        <v>188</v>
      </c>
      <c r="Y41" s="19"/>
    </row>
    <row r="42" spans="1:25" ht="15.95" customHeight="1">
      <c r="A42" s="20">
        <v>4</v>
      </c>
      <c r="B42" s="41" t="s">
        <v>145</v>
      </c>
      <c r="C42" s="13">
        <v>41</v>
      </c>
      <c r="D42" s="21" t="s">
        <v>146</v>
      </c>
      <c r="E42" s="13" t="s">
        <v>68</v>
      </c>
      <c r="F42" s="10" t="s">
        <v>84</v>
      </c>
      <c r="G42" s="14">
        <v>74</v>
      </c>
      <c r="H42" s="10" t="s">
        <v>84</v>
      </c>
      <c r="I42" s="72">
        <v>44100474</v>
      </c>
      <c r="J42" s="62" t="s">
        <v>87</v>
      </c>
      <c r="K42" s="47">
        <v>533423.69999999995</v>
      </c>
      <c r="L42" s="47">
        <v>1762426</v>
      </c>
      <c r="M42" s="47">
        <v>794756.01</v>
      </c>
      <c r="N42" s="57">
        <v>0</v>
      </c>
      <c r="O42" s="47">
        <v>74741</v>
      </c>
      <c r="P42" s="48">
        <v>26519467</v>
      </c>
      <c r="Q42" s="48">
        <v>23853147.289999999</v>
      </c>
      <c r="R42" s="47">
        <v>8603522.7100000009</v>
      </c>
      <c r="S42" s="48">
        <v>24494438.969999999</v>
      </c>
      <c r="T42" s="48">
        <v>14329751.020000001</v>
      </c>
      <c r="U42" s="47">
        <v>2034500</v>
      </c>
      <c r="V42" s="47">
        <v>1071900</v>
      </c>
      <c r="W42" s="52">
        <v>30000</v>
      </c>
      <c r="X42" s="71" t="s">
        <v>189</v>
      </c>
      <c r="Y42" s="19"/>
    </row>
    <row r="43" spans="1:25" ht="15.95" customHeight="1">
      <c r="A43" s="20">
        <v>4</v>
      </c>
      <c r="B43" s="41" t="s">
        <v>145</v>
      </c>
      <c r="C43" s="13">
        <v>41</v>
      </c>
      <c r="D43" s="21" t="s">
        <v>146</v>
      </c>
      <c r="E43" s="13" t="s">
        <v>68</v>
      </c>
      <c r="F43" s="10" t="s">
        <v>84</v>
      </c>
      <c r="G43" s="14">
        <v>73</v>
      </c>
      <c r="H43" s="10" t="s">
        <v>84</v>
      </c>
      <c r="I43" s="72">
        <v>44100473</v>
      </c>
      <c r="J43" s="62" t="s">
        <v>74</v>
      </c>
      <c r="K43" s="47">
        <v>1445990.28</v>
      </c>
      <c r="L43" s="47">
        <v>520216.6</v>
      </c>
      <c r="M43" s="47">
        <v>343696.48</v>
      </c>
      <c r="N43" s="57">
        <v>0</v>
      </c>
      <c r="O43" s="47">
        <v>473348</v>
      </c>
      <c r="P43" s="48">
        <v>32626461</v>
      </c>
      <c r="Q43" s="48">
        <v>25427123.539999999</v>
      </c>
      <c r="R43" s="47">
        <v>17245510.870000001</v>
      </c>
      <c r="S43" s="48">
        <v>15932121.75</v>
      </c>
      <c r="T43" s="48">
        <v>9763028.1400000006</v>
      </c>
      <c r="U43" s="47">
        <v>7462800</v>
      </c>
      <c r="V43" s="47">
        <v>3516127.35</v>
      </c>
      <c r="W43" s="52">
        <v>10000</v>
      </c>
      <c r="X43" s="71" t="s">
        <v>190</v>
      </c>
      <c r="Y43" s="19"/>
    </row>
    <row r="44" spans="1:25" ht="15.95" customHeight="1">
      <c r="A44" s="20">
        <v>4</v>
      </c>
      <c r="B44" s="41" t="s">
        <v>145</v>
      </c>
      <c r="C44" s="13">
        <v>41</v>
      </c>
      <c r="D44" s="21" t="s">
        <v>146</v>
      </c>
      <c r="E44" s="13" t="s">
        <v>68</v>
      </c>
      <c r="F44" s="10" t="s">
        <v>84</v>
      </c>
      <c r="G44" s="14">
        <v>72</v>
      </c>
      <c r="H44" s="10" t="s">
        <v>84</v>
      </c>
      <c r="I44" s="72">
        <v>44100472</v>
      </c>
      <c r="J44" s="62" t="s">
        <v>88</v>
      </c>
      <c r="K44" s="47">
        <v>300631.19</v>
      </c>
      <c r="L44" s="47">
        <v>468028.26</v>
      </c>
      <c r="M44" s="47">
        <v>215999.47</v>
      </c>
      <c r="N44" s="57">
        <v>0</v>
      </c>
      <c r="O44" s="47">
        <v>400789</v>
      </c>
      <c r="P44" s="48">
        <v>42989125.030000001</v>
      </c>
      <c r="Q44" s="48">
        <v>23247092.48</v>
      </c>
      <c r="R44" s="47">
        <v>17664915.350000001</v>
      </c>
      <c r="S44" s="48">
        <v>17209014.100000001</v>
      </c>
      <c r="T44" s="48">
        <v>10361089.539999999</v>
      </c>
      <c r="U44" s="47">
        <v>18658195.030000001</v>
      </c>
      <c r="V44" s="47">
        <v>2076532.25</v>
      </c>
      <c r="W44" s="49">
        <v>0</v>
      </c>
      <c r="X44" s="55" t="s">
        <v>222</v>
      </c>
      <c r="Y44" s="19"/>
    </row>
    <row r="45" spans="1:25" ht="15.95" customHeight="1">
      <c r="A45" s="20">
        <v>4</v>
      </c>
      <c r="B45" s="41" t="s">
        <v>145</v>
      </c>
      <c r="C45" s="13">
        <v>41</v>
      </c>
      <c r="D45" s="21" t="s">
        <v>146</v>
      </c>
      <c r="E45" s="13" t="s">
        <v>68</v>
      </c>
      <c r="F45" s="10" t="s">
        <v>84</v>
      </c>
      <c r="G45" s="14">
        <v>71</v>
      </c>
      <c r="H45" s="10" t="s">
        <v>84</v>
      </c>
      <c r="I45" s="19">
        <v>44100471</v>
      </c>
      <c r="J45" s="62" t="s">
        <v>89</v>
      </c>
      <c r="K45" s="47">
        <v>280248.15000000002</v>
      </c>
      <c r="L45" s="47">
        <v>218938</v>
      </c>
      <c r="M45" s="47">
        <v>320020.2</v>
      </c>
      <c r="N45" s="57">
        <v>0</v>
      </c>
      <c r="O45" s="47">
        <v>78455</v>
      </c>
      <c r="P45" s="48">
        <v>24580570</v>
      </c>
      <c r="Q45" s="48">
        <v>19226181.489999998</v>
      </c>
      <c r="R45" s="47">
        <v>14023422</v>
      </c>
      <c r="S45" s="48">
        <v>12636697.65</v>
      </c>
      <c r="T45" s="48">
        <v>8119780.3499999996</v>
      </c>
      <c r="U45" s="47">
        <v>195883.54</v>
      </c>
      <c r="V45" s="47">
        <v>2514163.44</v>
      </c>
      <c r="W45" s="52">
        <v>10000</v>
      </c>
      <c r="X45" s="71" t="s">
        <v>191</v>
      </c>
      <c r="Y45" s="19"/>
    </row>
    <row r="46" spans="1:25" ht="15.95" customHeight="1">
      <c r="A46" s="20">
        <v>4</v>
      </c>
      <c r="B46" s="41" t="s">
        <v>145</v>
      </c>
      <c r="C46" s="13">
        <v>41</v>
      </c>
      <c r="D46" s="21" t="s">
        <v>146</v>
      </c>
      <c r="E46" s="13" t="s">
        <v>68</v>
      </c>
      <c r="F46" s="10" t="s">
        <v>84</v>
      </c>
      <c r="G46" s="14">
        <v>70</v>
      </c>
      <c r="H46" s="10" t="s">
        <v>84</v>
      </c>
      <c r="I46" s="72">
        <v>44100470</v>
      </c>
      <c r="J46" s="55" t="s">
        <v>90</v>
      </c>
      <c r="K46" s="47">
        <v>249648.85</v>
      </c>
      <c r="L46" s="47">
        <v>516482</v>
      </c>
      <c r="M46" s="47">
        <v>636852.41</v>
      </c>
      <c r="N46" s="57">
        <v>0</v>
      </c>
      <c r="O46" s="47">
        <v>32500</v>
      </c>
      <c r="P46" s="48">
        <v>38377539</v>
      </c>
      <c r="Q46" s="48">
        <v>25112997.640000001</v>
      </c>
      <c r="R46" s="47">
        <v>19880317.989999998</v>
      </c>
      <c r="S46" s="48">
        <v>15118770.5</v>
      </c>
      <c r="T46" s="48">
        <v>11256665.639999999</v>
      </c>
      <c r="U46" s="47">
        <v>8363772</v>
      </c>
      <c r="V46" s="47">
        <v>4603486.58</v>
      </c>
      <c r="W46" s="52">
        <v>10000</v>
      </c>
      <c r="X46" s="56" t="s">
        <v>223</v>
      </c>
      <c r="Y46" s="19"/>
    </row>
    <row r="47" spans="1:25" ht="15.95" customHeight="1">
      <c r="A47" s="20">
        <v>4</v>
      </c>
      <c r="B47" s="41" t="s">
        <v>145</v>
      </c>
      <c r="C47" s="13">
        <v>41</v>
      </c>
      <c r="D47" s="21" t="s">
        <v>146</v>
      </c>
      <c r="E47" s="13" t="s">
        <v>68</v>
      </c>
      <c r="F47" s="10" t="s">
        <v>84</v>
      </c>
      <c r="G47" s="14">
        <v>69</v>
      </c>
      <c r="H47" s="10" t="s">
        <v>84</v>
      </c>
      <c r="I47" s="72">
        <v>44100469</v>
      </c>
      <c r="J47" s="55" t="s">
        <v>91</v>
      </c>
      <c r="K47" s="47">
        <v>172238.67</v>
      </c>
      <c r="L47" s="47">
        <v>196207.1</v>
      </c>
      <c r="M47" s="47">
        <v>212952.33</v>
      </c>
      <c r="N47" s="47">
        <v>15835</v>
      </c>
      <c r="O47" s="47">
        <v>171155</v>
      </c>
      <c r="P47" s="48">
        <v>29132651</v>
      </c>
      <c r="Q47" s="48">
        <v>20331385.5</v>
      </c>
      <c r="R47" s="47">
        <v>14988882.119999999</v>
      </c>
      <c r="S47" s="48">
        <v>16154478</v>
      </c>
      <c r="T47" s="48">
        <v>8293422.7400000002</v>
      </c>
      <c r="U47" s="47">
        <v>4136660</v>
      </c>
      <c r="V47" s="47">
        <v>2871805.76</v>
      </c>
      <c r="W47" s="49">
        <v>0</v>
      </c>
      <c r="X47" s="55" t="s">
        <v>224</v>
      </c>
      <c r="Y47" s="19"/>
    </row>
    <row r="48" spans="1:25" ht="15.95" customHeight="1">
      <c r="A48" s="20">
        <v>4</v>
      </c>
      <c r="B48" s="41" t="s">
        <v>145</v>
      </c>
      <c r="C48" s="13">
        <v>41</v>
      </c>
      <c r="D48" s="21" t="s">
        <v>146</v>
      </c>
      <c r="E48" s="13" t="s">
        <v>68</v>
      </c>
      <c r="F48" s="10" t="s">
        <v>84</v>
      </c>
      <c r="G48" s="14">
        <v>68</v>
      </c>
      <c r="H48" s="10" t="s">
        <v>84</v>
      </c>
      <c r="I48" s="19">
        <v>44100468</v>
      </c>
      <c r="J48" s="55" t="s">
        <v>92</v>
      </c>
      <c r="K48" s="47">
        <v>727943.07</v>
      </c>
      <c r="L48" s="47">
        <v>323111</v>
      </c>
      <c r="M48" s="47">
        <v>412938.4</v>
      </c>
      <c r="N48" s="57">
        <v>0</v>
      </c>
      <c r="O48" s="47">
        <v>235220</v>
      </c>
      <c r="P48" s="48">
        <v>32322848</v>
      </c>
      <c r="Q48" s="48">
        <v>24558178.91</v>
      </c>
      <c r="R48" s="47">
        <v>14641068.15</v>
      </c>
      <c r="S48" s="48">
        <v>18793238</v>
      </c>
      <c r="T48" s="48">
        <v>8650008.2100000009</v>
      </c>
      <c r="U48" s="47">
        <v>7423980</v>
      </c>
      <c r="V48" s="47">
        <v>3148668.3</v>
      </c>
      <c r="W48" s="52">
        <v>10000</v>
      </c>
      <c r="X48" s="55" t="s">
        <v>225</v>
      </c>
      <c r="Y48" s="19"/>
    </row>
    <row r="49" spans="1:25" s="38" customFormat="1" ht="15.95" customHeight="1">
      <c r="A49" s="44">
        <v>4</v>
      </c>
      <c r="B49" s="45" t="s">
        <v>145</v>
      </c>
      <c r="C49" s="42">
        <v>41</v>
      </c>
      <c r="D49" s="46" t="s">
        <v>146</v>
      </c>
      <c r="E49" s="42" t="s">
        <v>69</v>
      </c>
      <c r="F49" s="36" t="s">
        <v>93</v>
      </c>
      <c r="G49" s="95">
        <v>0</v>
      </c>
      <c r="H49" s="36" t="s">
        <v>93</v>
      </c>
      <c r="I49" s="37">
        <v>44100500</v>
      </c>
      <c r="J49" s="58" t="s">
        <v>93</v>
      </c>
      <c r="K49" s="54">
        <f>SUM(K50:K51)</f>
        <v>2348485.09</v>
      </c>
      <c r="L49" s="54">
        <f>SUM(L50:L51)</f>
        <v>667034.6</v>
      </c>
      <c r="M49" s="54">
        <f>SUM(M50:M51)</f>
        <v>1703771.6400000001</v>
      </c>
      <c r="N49" s="54">
        <f>SUM(N50:N51)</f>
        <v>0</v>
      </c>
      <c r="O49" s="54">
        <f>SUM(O50:O51)</f>
        <v>331462</v>
      </c>
      <c r="P49" s="54">
        <f>SUM(P50:P51)</f>
        <v>40923529.399999999</v>
      </c>
      <c r="Q49" s="54">
        <f>SUM(Q50:Q51)</f>
        <v>38623778.200000003</v>
      </c>
      <c r="R49" s="54">
        <f>SUM(R50:R51)</f>
        <v>14600875.380000001</v>
      </c>
      <c r="S49" s="54">
        <f>SUM(S50:S51)</f>
        <v>29764870</v>
      </c>
      <c r="T49" s="54">
        <f>SUM(T50:T51)</f>
        <v>18367955.620000001</v>
      </c>
      <c r="U49" s="54">
        <f>SUM(U50:U51)</f>
        <v>10079556.4</v>
      </c>
      <c r="V49" s="54">
        <f>SUM(V50:V51)</f>
        <v>2753045.99</v>
      </c>
      <c r="W49" s="54">
        <f>SUM(W50:W51)</f>
        <v>30000</v>
      </c>
      <c r="X49" s="70" t="s">
        <v>158</v>
      </c>
      <c r="Y49" s="39"/>
    </row>
    <row r="50" spans="1:25" ht="15.95" customHeight="1">
      <c r="A50" s="20">
        <v>4</v>
      </c>
      <c r="B50" s="41" t="s">
        <v>145</v>
      </c>
      <c r="C50" s="13">
        <v>41</v>
      </c>
      <c r="D50" s="21" t="s">
        <v>146</v>
      </c>
      <c r="E50" s="13" t="s">
        <v>69</v>
      </c>
      <c r="F50" s="10" t="s">
        <v>93</v>
      </c>
      <c r="G50" s="14">
        <v>67</v>
      </c>
      <c r="H50" s="10" t="s">
        <v>93</v>
      </c>
      <c r="I50" s="72">
        <v>44100567</v>
      </c>
      <c r="J50" s="55" t="s">
        <v>94</v>
      </c>
      <c r="K50" s="47">
        <v>943694.04</v>
      </c>
      <c r="L50" s="47">
        <v>507969.6</v>
      </c>
      <c r="M50" s="47">
        <v>1640516.27</v>
      </c>
      <c r="N50" s="57">
        <v>0</v>
      </c>
      <c r="O50" s="47">
        <v>285512</v>
      </c>
      <c r="P50" s="48">
        <v>24712118</v>
      </c>
      <c r="Q50" s="48">
        <v>23817544.09</v>
      </c>
      <c r="R50" s="47">
        <v>8551422.3800000008</v>
      </c>
      <c r="S50" s="48">
        <v>18658108</v>
      </c>
      <c r="T50" s="48">
        <v>14260313.200000001</v>
      </c>
      <c r="U50" s="47">
        <v>3073000</v>
      </c>
      <c r="V50" s="47">
        <v>463400</v>
      </c>
      <c r="W50" s="52">
        <v>30000</v>
      </c>
      <c r="X50" s="71" t="s">
        <v>192</v>
      </c>
      <c r="Y50" s="19"/>
    </row>
    <row r="51" spans="1:25" ht="15.95" customHeight="1">
      <c r="A51" s="20">
        <v>4</v>
      </c>
      <c r="B51" s="41" t="s">
        <v>145</v>
      </c>
      <c r="C51" s="13">
        <v>41</v>
      </c>
      <c r="D51" s="21" t="s">
        <v>146</v>
      </c>
      <c r="E51" s="13" t="s">
        <v>69</v>
      </c>
      <c r="F51" s="10" t="s">
        <v>93</v>
      </c>
      <c r="G51" s="14">
        <v>66</v>
      </c>
      <c r="H51" s="10" t="s">
        <v>93</v>
      </c>
      <c r="I51" s="72">
        <v>44100566</v>
      </c>
      <c r="J51" s="55" t="s">
        <v>95</v>
      </c>
      <c r="K51" s="47">
        <v>1404791.05</v>
      </c>
      <c r="L51" s="47">
        <v>159065</v>
      </c>
      <c r="M51" s="47">
        <v>63255.37</v>
      </c>
      <c r="N51" s="57">
        <v>0</v>
      </c>
      <c r="O51" s="47">
        <v>45950</v>
      </c>
      <c r="P51" s="48">
        <v>16211411.4</v>
      </c>
      <c r="Q51" s="48">
        <v>14806234.109999999</v>
      </c>
      <c r="R51" s="47">
        <v>6049453</v>
      </c>
      <c r="S51" s="48">
        <v>11106762</v>
      </c>
      <c r="T51" s="48">
        <v>4107642.42</v>
      </c>
      <c r="U51" s="47">
        <v>7006556.4000000004</v>
      </c>
      <c r="V51" s="47">
        <v>2289645.9900000002</v>
      </c>
      <c r="W51" s="49">
        <v>0</v>
      </c>
      <c r="X51" s="63" t="s">
        <v>226</v>
      </c>
      <c r="Y51" s="19"/>
    </row>
    <row r="52" spans="1:25" s="38" customFormat="1" ht="15.95" customHeight="1">
      <c r="A52" s="44">
        <v>4</v>
      </c>
      <c r="B52" s="45" t="s">
        <v>145</v>
      </c>
      <c r="C52" s="42">
        <v>41</v>
      </c>
      <c r="D52" s="46" t="s">
        <v>146</v>
      </c>
      <c r="E52" s="42" t="s">
        <v>147</v>
      </c>
      <c r="F52" s="36" t="s">
        <v>96</v>
      </c>
      <c r="G52" s="95">
        <v>0</v>
      </c>
      <c r="H52" s="36" t="s">
        <v>96</v>
      </c>
      <c r="I52" s="37">
        <v>44100600</v>
      </c>
      <c r="J52" s="58" t="s">
        <v>96</v>
      </c>
      <c r="K52" s="67">
        <f>SUM(K53:K58)</f>
        <v>3405555.11</v>
      </c>
      <c r="L52" s="67">
        <f>SUM(L53:L58)</f>
        <v>2609559.2000000002</v>
      </c>
      <c r="M52" s="67">
        <f>SUM(M53:M58)</f>
        <v>3134900.5</v>
      </c>
      <c r="N52" s="67">
        <f>SUM(N53:N58)</f>
        <v>793718</v>
      </c>
      <c r="O52" s="67">
        <f>SUM(O53:O58)</f>
        <v>1559417.62</v>
      </c>
      <c r="P52" s="67">
        <f>SUM(P53:P58)</f>
        <v>165155510.5</v>
      </c>
      <c r="Q52" s="67">
        <f>SUM(Q53:Q58)</f>
        <v>139355497.30000001</v>
      </c>
      <c r="R52" s="67">
        <f>SUM(R53:R58)</f>
        <v>53065506.600000009</v>
      </c>
      <c r="S52" s="67">
        <f>SUM(S53:S58)</f>
        <v>98724798.789999992</v>
      </c>
      <c r="T52" s="67">
        <f>SUM(T53:T58)</f>
        <v>66953013.040000007</v>
      </c>
      <c r="U52" s="67">
        <f>SUM(U53:U58)</f>
        <v>37963908.719999999</v>
      </c>
      <c r="V52" s="67">
        <f>SUM(V53:V58)</f>
        <v>31957818.349999998</v>
      </c>
      <c r="W52" s="67">
        <f>SUM(W53:W58)</f>
        <v>94170.97</v>
      </c>
      <c r="X52" s="70" t="s">
        <v>159</v>
      </c>
      <c r="Y52" s="39"/>
    </row>
    <row r="53" spans="1:25" ht="15.95" customHeight="1">
      <c r="A53" s="20">
        <v>4</v>
      </c>
      <c r="B53" s="41" t="s">
        <v>145</v>
      </c>
      <c r="C53" s="13">
        <v>41</v>
      </c>
      <c r="D53" s="21" t="s">
        <v>146</v>
      </c>
      <c r="E53" s="13" t="s">
        <v>147</v>
      </c>
      <c r="F53" s="10" t="s">
        <v>96</v>
      </c>
      <c r="G53" s="14">
        <v>65</v>
      </c>
      <c r="H53" s="10" t="s">
        <v>96</v>
      </c>
      <c r="I53" s="72">
        <v>44100665</v>
      </c>
      <c r="J53" s="55" t="s">
        <v>97</v>
      </c>
      <c r="K53" s="47">
        <v>330339.84999999998</v>
      </c>
      <c r="L53" s="47">
        <v>262938.2</v>
      </c>
      <c r="M53" s="47">
        <v>285532.73</v>
      </c>
      <c r="N53" s="57">
        <v>0</v>
      </c>
      <c r="O53" s="47">
        <v>137302</v>
      </c>
      <c r="P53" s="48">
        <v>23074611</v>
      </c>
      <c r="Q53" s="48">
        <v>20195261.379999999</v>
      </c>
      <c r="R53" s="47">
        <v>11370373</v>
      </c>
      <c r="S53" s="48">
        <v>15104476.75</v>
      </c>
      <c r="T53" s="48">
        <v>10558696.67</v>
      </c>
      <c r="U53" s="47">
        <v>1340173</v>
      </c>
      <c r="V53" s="47">
        <v>3208892.64</v>
      </c>
      <c r="W53" s="52">
        <v>33000</v>
      </c>
      <c r="X53" s="55" t="s">
        <v>227</v>
      </c>
      <c r="Y53" s="19"/>
    </row>
    <row r="54" spans="1:25" ht="15.95" customHeight="1">
      <c r="A54" s="20">
        <v>4</v>
      </c>
      <c r="B54" s="40" t="s">
        <v>145</v>
      </c>
      <c r="C54" s="13">
        <v>41</v>
      </c>
      <c r="D54" s="21" t="s">
        <v>146</v>
      </c>
      <c r="E54" s="13" t="s">
        <v>147</v>
      </c>
      <c r="F54" s="10" t="s">
        <v>96</v>
      </c>
      <c r="G54" s="14">
        <v>64</v>
      </c>
      <c r="H54" s="10" t="s">
        <v>96</v>
      </c>
      <c r="I54" s="19">
        <v>44100664</v>
      </c>
      <c r="J54" s="55" t="s">
        <v>98</v>
      </c>
      <c r="K54" s="47">
        <v>350502</v>
      </c>
      <c r="L54" s="47">
        <v>242540.4</v>
      </c>
      <c r="M54" s="47">
        <v>803713.2</v>
      </c>
      <c r="N54" s="57">
        <v>0</v>
      </c>
      <c r="O54" s="47">
        <v>519392.53</v>
      </c>
      <c r="P54" s="48">
        <v>25084570</v>
      </c>
      <c r="Q54" s="48">
        <v>26015101.07</v>
      </c>
      <c r="R54" s="47">
        <v>11022042.640000001</v>
      </c>
      <c r="S54" s="48">
        <v>16064871.75</v>
      </c>
      <c r="T54" s="48">
        <v>15788367.359999999</v>
      </c>
      <c r="U54" s="47">
        <v>7171000</v>
      </c>
      <c r="V54" s="47">
        <v>504737.02</v>
      </c>
      <c r="W54" s="49">
        <v>0</v>
      </c>
      <c r="X54" s="71" t="s">
        <v>193</v>
      </c>
      <c r="Y54" s="19"/>
    </row>
    <row r="55" spans="1:25" ht="15.95" customHeight="1">
      <c r="A55" s="20">
        <v>4</v>
      </c>
      <c r="B55" s="40" t="s">
        <v>145</v>
      </c>
      <c r="C55" s="13">
        <v>41</v>
      </c>
      <c r="D55" s="21" t="s">
        <v>146</v>
      </c>
      <c r="E55" s="13" t="s">
        <v>147</v>
      </c>
      <c r="F55" s="10" t="s">
        <v>96</v>
      </c>
      <c r="G55" s="14">
        <v>63</v>
      </c>
      <c r="H55" s="10" t="s">
        <v>96</v>
      </c>
      <c r="I55" s="72">
        <v>44100663</v>
      </c>
      <c r="J55" s="55" t="s">
        <v>99</v>
      </c>
      <c r="K55" s="47">
        <v>280658.40999999997</v>
      </c>
      <c r="L55" s="47">
        <v>313660</v>
      </c>
      <c r="M55" s="47">
        <v>626603.44999999995</v>
      </c>
      <c r="N55" s="57">
        <v>0</v>
      </c>
      <c r="O55" s="47">
        <v>57813</v>
      </c>
      <c r="P55" s="48">
        <v>25448695</v>
      </c>
      <c r="Q55" s="48">
        <v>31392723.010000002</v>
      </c>
      <c r="R55" s="47">
        <v>1061473.22</v>
      </c>
      <c r="S55" s="48">
        <v>13772461.01</v>
      </c>
      <c r="T55" s="48">
        <v>11233345.510000002</v>
      </c>
      <c r="U55" s="47">
        <v>7310195.0199999996</v>
      </c>
      <c r="V55" s="47">
        <v>15422673.93</v>
      </c>
      <c r="W55" s="52">
        <v>61170.97</v>
      </c>
      <c r="X55" s="71" t="s">
        <v>194</v>
      </c>
      <c r="Y55" s="19"/>
    </row>
    <row r="56" spans="1:25" ht="15.95" customHeight="1">
      <c r="A56" s="20">
        <v>4</v>
      </c>
      <c r="B56" s="41" t="s">
        <v>145</v>
      </c>
      <c r="C56" s="13">
        <v>41</v>
      </c>
      <c r="D56" s="21" t="s">
        <v>146</v>
      </c>
      <c r="E56" s="13" t="s">
        <v>147</v>
      </c>
      <c r="F56" s="10" t="s">
        <v>96</v>
      </c>
      <c r="G56" s="14">
        <v>62</v>
      </c>
      <c r="H56" s="10" t="s">
        <v>96</v>
      </c>
      <c r="I56" s="72">
        <v>44100662</v>
      </c>
      <c r="J56" s="55" t="s">
        <v>100</v>
      </c>
      <c r="K56" s="47">
        <v>352394.1</v>
      </c>
      <c r="L56" s="47">
        <v>317540.59999999998</v>
      </c>
      <c r="M56" s="47">
        <v>232531.20000000001</v>
      </c>
      <c r="N56" s="57">
        <v>0</v>
      </c>
      <c r="O56" s="47">
        <v>145800</v>
      </c>
      <c r="P56" s="48">
        <v>28881756.800000001</v>
      </c>
      <c r="Q56" s="48">
        <v>18853470.199999999</v>
      </c>
      <c r="R56" s="47">
        <v>8321703.2800000003</v>
      </c>
      <c r="S56" s="48">
        <v>19679081.280000001</v>
      </c>
      <c r="T56" s="48">
        <v>10004603.91</v>
      </c>
      <c r="U56" s="47">
        <v>2505400</v>
      </c>
      <c r="V56" s="47">
        <v>2974326.63</v>
      </c>
      <c r="W56" s="49">
        <v>0</v>
      </c>
      <c r="X56" s="55" t="s">
        <v>228</v>
      </c>
      <c r="Y56" s="19"/>
    </row>
    <row r="57" spans="1:25" ht="15.95" customHeight="1">
      <c r="A57" s="20">
        <v>4</v>
      </c>
      <c r="B57" s="41" t="s">
        <v>145</v>
      </c>
      <c r="C57" s="13">
        <v>41</v>
      </c>
      <c r="D57" s="21" t="s">
        <v>146</v>
      </c>
      <c r="E57" s="13" t="s">
        <v>147</v>
      </c>
      <c r="F57" s="10" t="s">
        <v>96</v>
      </c>
      <c r="G57" s="14">
        <v>61</v>
      </c>
      <c r="H57" s="10" t="s">
        <v>96</v>
      </c>
      <c r="I57" s="72">
        <v>44100661</v>
      </c>
      <c r="J57" s="55" t="s">
        <v>101</v>
      </c>
      <c r="K57" s="47">
        <v>1848490</v>
      </c>
      <c r="L57" s="47">
        <v>1294246</v>
      </c>
      <c r="M57" s="47">
        <v>907262.47</v>
      </c>
      <c r="N57" s="57">
        <v>0</v>
      </c>
      <c r="O57" s="47">
        <v>454730</v>
      </c>
      <c r="P57" s="48">
        <v>25751803</v>
      </c>
      <c r="Q57" s="48">
        <v>21196600.43</v>
      </c>
      <c r="R57" s="47">
        <v>8270595.2300000004</v>
      </c>
      <c r="S57" s="48">
        <v>18109073</v>
      </c>
      <c r="T57" s="48">
        <v>9657284.6399999987</v>
      </c>
      <c r="U57" s="47">
        <v>5780394</v>
      </c>
      <c r="V57" s="47">
        <v>6851000</v>
      </c>
      <c r="W57" s="49">
        <v>0</v>
      </c>
      <c r="X57" s="71" t="s">
        <v>195</v>
      </c>
      <c r="Y57" s="19"/>
    </row>
    <row r="58" spans="1:25" ht="15.95" customHeight="1">
      <c r="A58" s="20">
        <v>4</v>
      </c>
      <c r="B58" s="41" t="s">
        <v>145</v>
      </c>
      <c r="C58" s="13">
        <v>41</v>
      </c>
      <c r="D58" s="21" t="s">
        <v>146</v>
      </c>
      <c r="E58" s="13" t="s">
        <v>147</v>
      </c>
      <c r="F58" s="10" t="s">
        <v>96</v>
      </c>
      <c r="G58" s="14">
        <v>60</v>
      </c>
      <c r="H58" s="10" t="s">
        <v>96</v>
      </c>
      <c r="I58" s="72">
        <v>44100660</v>
      </c>
      <c r="J58" s="55" t="s">
        <v>62</v>
      </c>
      <c r="K58" s="47">
        <v>243170.75</v>
      </c>
      <c r="L58" s="47">
        <v>178634</v>
      </c>
      <c r="M58" s="47">
        <v>279257.45</v>
      </c>
      <c r="N58" s="47">
        <v>793718</v>
      </c>
      <c r="O58" s="47">
        <v>244380.09</v>
      </c>
      <c r="P58" s="48">
        <v>36914074.700000003</v>
      </c>
      <c r="Q58" s="48">
        <v>21702341.210000001</v>
      </c>
      <c r="R58" s="47">
        <v>13019319.23</v>
      </c>
      <c r="S58" s="48">
        <v>15994835</v>
      </c>
      <c r="T58" s="48">
        <v>9710714.9499999993</v>
      </c>
      <c r="U58" s="47">
        <v>13856746.699999999</v>
      </c>
      <c r="V58" s="47">
        <v>2996188.13</v>
      </c>
      <c r="W58" s="49">
        <v>0</v>
      </c>
      <c r="X58" s="71" t="s">
        <v>196</v>
      </c>
      <c r="Y58" s="19"/>
    </row>
    <row r="59" spans="1:25" s="38" customFormat="1" ht="15.95" customHeight="1">
      <c r="A59" s="44">
        <v>4</v>
      </c>
      <c r="B59" s="45" t="s">
        <v>145</v>
      </c>
      <c r="C59" s="42">
        <v>41</v>
      </c>
      <c r="D59" s="46" t="s">
        <v>146</v>
      </c>
      <c r="E59" s="42" t="s">
        <v>148</v>
      </c>
      <c r="F59" s="36" t="s">
        <v>102</v>
      </c>
      <c r="G59" s="95">
        <v>0</v>
      </c>
      <c r="H59" s="36" t="s">
        <v>102</v>
      </c>
      <c r="I59" s="37">
        <v>44100700</v>
      </c>
      <c r="J59" s="58" t="s">
        <v>102</v>
      </c>
      <c r="K59" s="67">
        <f>SUM(K60:K61)</f>
        <v>819303.66999999993</v>
      </c>
      <c r="L59" s="67">
        <f>SUM(L60:L61)</f>
        <v>847099.3</v>
      </c>
      <c r="M59" s="67">
        <f>SUM(M60:M61)</f>
        <v>769933.88</v>
      </c>
      <c r="N59" s="67">
        <f>SUM(N60:N61)</f>
        <v>0</v>
      </c>
      <c r="O59" s="67">
        <f>SUM(O60:O61)</f>
        <v>418730.9</v>
      </c>
      <c r="P59" s="67">
        <f>SUM(P60:P61)</f>
        <v>52694706.350000001</v>
      </c>
      <c r="Q59" s="67">
        <f>SUM(Q60:Q61)</f>
        <v>50319580.68</v>
      </c>
      <c r="R59" s="67">
        <f>SUM(R60:R61)</f>
        <v>24827409.16</v>
      </c>
      <c r="S59" s="67">
        <f>SUM(S60:S61)</f>
        <v>31102827.75</v>
      </c>
      <c r="T59" s="67">
        <f>SUM(T60:T61)</f>
        <v>17717451.560000002</v>
      </c>
      <c r="U59" s="67">
        <f>SUM(U60:U61)</f>
        <v>8992769</v>
      </c>
      <c r="V59" s="67">
        <f>SUM(V60:V61)</f>
        <v>9676523.7400000002</v>
      </c>
      <c r="W59" s="67">
        <f>SUM(W60:W61)</f>
        <v>25000</v>
      </c>
      <c r="X59" s="70" t="s">
        <v>160</v>
      </c>
      <c r="Y59" s="39"/>
    </row>
    <row r="60" spans="1:25" ht="15.95" customHeight="1">
      <c r="A60" s="20">
        <v>4</v>
      </c>
      <c r="B60" s="41" t="s">
        <v>145</v>
      </c>
      <c r="C60" s="13">
        <v>41</v>
      </c>
      <c r="D60" s="21" t="s">
        <v>146</v>
      </c>
      <c r="E60" s="13" t="s">
        <v>148</v>
      </c>
      <c r="F60" s="10" t="s">
        <v>102</v>
      </c>
      <c r="G60" s="14">
        <v>59</v>
      </c>
      <c r="H60" s="10" t="s">
        <v>102</v>
      </c>
      <c r="I60" s="19">
        <v>44100759</v>
      </c>
      <c r="J60" s="55" t="s">
        <v>103</v>
      </c>
      <c r="K60" s="47">
        <v>576735.81999999995</v>
      </c>
      <c r="L60" s="47">
        <v>382245.9</v>
      </c>
      <c r="M60" s="47">
        <v>557413.26</v>
      </c>
      <c r="N60" s="57">
        <v>0</v>
      </c>
      <c r="O60" s="47">
        <v>222012</v>
      </c>
      <c r="P60" s="48">
        <v>27315327.350000001</v>
      </c>
      <c r="Q60" s="48">
        <v>28722048.489999998</v>
      </c>
      <c r="R60" s="47">
        <v>13469992.59</v>
      </c>
      <c r="S60" s="48">
        <v>15540048</v>
      </c>
      <c r="T60" s="48">
        <v>8886347.0500000007</v>
      </c>
      <c r="U60" s="47">
        <v>2888500</v>
      </c>
      <c r="V60" s="47">
        <v>4042659.45</v>
      </c>
      <c r="W60" s="52">
        <v>25000</v>
      </c>
      <c r="X60" s="71" t="s">
        <v>197</v>
      </c>
      <c r="Y60" s="19"/>
    </row>
    <row r="61" spans="1:25" ht="15.95" customHeight="1">
      <c r="A61" s="20">
        <v>4</v>
      </c>
      <c r="B61" s="41" t="s">
        <v>145</v>
      </c>
      <c r="C61" s="13">
        <v>41</v>
      </c>
      <c r="D61" s="21" t="s">
        <v>146</v>
      </c>
      <c r="E61" s="13" t="s">
        <v>148</v>
      </c>
      <c r="F61" s="10" t="s">
        <v>102</v>
      </c>
      <c r="G61" s="14">
        <v>58</v>
      </c>
      <c r="H61" s="10" t="s">
        <v>102</v>
      </c>
      <c r="I61" s="72">
        <v>44100758</v>
      </c>
      <c r="J61" s="55" t="s">
        <v>104</v>
      </c>
      <c r="K61" s="47">
        <v>242567.85</v>
      </c>
      <c r="L61" s="47">
        <v>464853.4</v>
      </c>
      <c r="M61" s="47">
        <v>212520.62</v>
      </c>
      <c r="N61" s="57">
        <v>0</v>
      </c>
      <c r="O61" s="47">
        <v>196718.9</v>
      </c>
      <c r="P61" s="48">
        <v>25379379</v>
      </c>
      <c r="Q61" s="48">
        <v>21597532.190000001</v>
      </c>
      <c r="R61" s="47">
        <v>11357416.57</v>
      </c>
      <c r="S61" s="48">
        <v>15562779.75</v>
      </c>
      <c r="T61" s="48">
        <v>8831104.5099999998</v>
      </c>
      <c r="U61" s="47">
        <v>6104269</v>
      </c>
      <c r="V61" s="47">
        <v>5633864.29</v>
      </c>
      <c r="W61" s="49">
        <v>0</v>
      </c>
      <c r="X61" s="55" t="s">
        <v>229</v>
      </c>
      <c r="Y61" s="19"/>
    </row>
    <row r="62" spans="1:25" s="38" customFormat="1" ht="15.95" customHeight="1">
      <c r="A62" s="44">
        <v>4</v>
      </c>
      <c r="B62" s="45" t="s">
        <v>145</v>
      </c>
      <c r="C62" s="42">
        <v>41</v>
      </c>
      <c r="D62" s="46" t="s">
        <v>146</v>
      </c>
      <c r="E62" s="42" t="s">
        <v>149</v>
      </c>
      <c r="F62" s="36" t="s">
        <v>105</v>
      </c>
      <c r="G62" s="95">
        <v>0</v>
      </c>
      <c r="H62" s="36" t="s">
        <v>105</v>
      </c>
      <c r="I62" s="37">
        <v>44100800</v>
      </c>
      <c r="J62" s="58" t="s">
        <v>105</v>
      </c>
      <c r="K62" s="67">
        <f>SUM(K63:K65)</f>
        <v>1083670.49</v>
      </c>
      <c r="L62" s="67">
        <f>SUM(L63:L65)</f>
        <v>1938998.0099999998</v>
      </c>
      <c r="M62" s="67">
        <f>SUM(M63:M65)</f>
        <v>466865.32</v>
      </c>
      <c r="N62" s="67">
        <f>SUM(N63:N65)</f>
        <v>169538</v>
      </c>
      <c r="O62" s="67">
        <f>SUM(O63:O65)</f>
        <v>136542</v>
      </c>
      <c r="P62" s="67">
        <f>SUM(P63:P65)</f>
        <v>70209121</v>
      </c>
      <c r="Q62" s="67">
        <f>SUM(Q63:Q65)</f>
        <v>63750708.950000003</v>
      </c>
      <c r="R62" s="67">
        <f>SUM(R63:R65)</f>
        <v>30453331.680000003</v>
      </c>
      <c r="S62" s="67">
        <f>SUM(S63:S65)</f>
        <v>42361571.730000004</v>
      </c>
      <c r="T62" s="67">
        <f>SUM(T63:T65)</f>
        <v>34275030.5</v>
      </c>
      <c r="U62" s="67">
        <f>SUM(U63:U65)</f>
        <v>12040300</v>
      </c>
      <c r="V62" s="67">
        <f>SUM(V63:V65)</f>
        <v>5653430.7699999996</v>
      </c>
      <c r="W62" s="64">
        <f>SUM(W63:W65)</f>
        <v>0</v>
      </c>
      <c r="X62" s="70" t="s">
        <v>161</v>
      </c>
      <c r="Y62" s="39"/>
    </row>
    <row r="63" spans="1:25" ht="15.95" customHeight="1">
      <c r="A63" s="20">
        <v>4</v>
      </c>
      <c r="B63" s="41" t="s">
        <v>145</v>
      </c>
      <c r="C63" s="13">
        <v>41</v>
      </c>
      <c r="D63" s="21" t="s">
        <v>146</v>
      </c>
      <c r="E63" s="13" t="s">
        <v>149</v>
      </c>
      <c r="F63" s="10" t="s">
        <v>105</v>
      </c>
      <c r="G63" s="14">
        <v>57</v>
      </c>
      <c r="H63" s="10" t="s">
        <v>105</v>
      </c>
      <c r="I63" s="72">
        <v>44100857</v>
      </c>
      <c r="J63" s="55" t="s">
        <v>106</v>
      </c>
      <c r="K63" s="47">
        <v>579527.18999999994</v>
      </c>
      <c r="L63" s="47">
        <v>468158.6</v>
      </c>
      <c r="M63" s="47">
        <v>219778.63</v>
      </c>
      <c r="N63" s="57"/>
      <c r="O63" s="47">
        <v>18820</v>
      </c>
      <c r="P63" s="48">
        <v>32313727</v>
      </c>
      <c r="Q63" s="48">
        <v>31174206.66</v>
      </c>
      <c r="R63" s="47">
        <v>16049023.99</v>
      </c>
      <c r="S63" s="48">
        <v>17019808.25</v>
      </c>
      <c r="T63" s="48">
        <v>18748821.440000001</v>
      </c>
      <c r="U63" s="47">
        <v>4210700</v>
      </c>
      <c r="V63" s="47">
        <v>665114.28</v>
      </c>
      <c r="W63" s="49">
        <v>0</v>
      </c>
      <c r="X63" s="71" t="s">
        <v>199</v>
      </c>
      <c r="Y63" s="19"/>
    </row>
    <row r="64" spans="1:25" ht="15.95" customHeight="1">
      <c r="A64" s="20">
        <v>4</v>
      </c>
      <c r="B64" s="41" t="s">
        <v>145</v>
      </c>
      <c r="C64" s="13">
        <v>41</v>
      </c>
      <c r="D64" s="21" t="s">
        <v>146</v>
      </c>
      <c r="E64" s="13" t="s">
        <v>149</v>
      </c>
      <c r="F64" s="10" t="s">
        <v>105</v>
      </c>
      <c r="G64" s="14">
        <v>56</v>
      </c>
      <c r="H64" s="10" t="s">
        <v>105</v>
      </c>
      <c r="I64" s="72">
        <v>44100856</v>
      </c>
      <c r="J64" s="55" t="s">
        <v>107</v>
      </c>
      <c r="K64" s="47">
        <v>256499.8</v>
      </c>
      <c r="L64" s="47">
        <v>162004.24</v>
      </c>
      <c r="M64" s="47">
        <v>172343.19</v>
      </c>
      <c r="N64" s="47">
        <v>135200</v>
      </c>
      <c r="O64" s="47">
        <v>89060</v>
      </c>
      <c r="P64" s="48">
        <v>23682887</v>
      </c>
      <c r="Q64" s="48">
        <v>17541796.899999999</v>
      </c>
      <c r="R64" s="47">
        <v>7794776</v>
      </c>
      <c r="S64" s="48">
        <v>14820932.73</v>
      </c>
      <c r="T64" s="48">
        <v>8420121.5399999991</v>
      </c>
      <c r="U64" s="47">
        <v>4193600</v>
      </c>
      <c r="V64" s="47">
        <v>2599163.7200000002</v>
      </c>
      <c r="W64" s="49">
        <v>0</v>
      </c>
      <c r="X64" s="71" t="s">
        <v>198</v>
      </c>
      <c r="Y64" s="19"/>
    </row>
    <row r="65" spans="1:25" ht="15.95" customHeight="1">
      <c r="A65" s="20">
        <v>4</v>
      </c>
      <c r="B65" s="41" t="s">
        <v>145</v>
      </c>
      <c r="C65" s="13">
        <v>41</v>
      </c>
      <c r="D65" s="21" t="s">
        <v>146</v>
      </c>
      <c r="E65" s="13" t="s">
        <v>149</v>
      </c>
      <c r="F65" s="10" t="s">
        <v>105</v>
      </c>
      <c r="G65" s="14">
        <v>55</v>
      </c>
      <c r="H65" s="10" t="s">
        <v>105</v>
      </c>
      <c r="I65" s="72">
        <v>44100855</v>
      </c>
      <c r="J65" s="55" t="s">
        <v>108</v>
      </c>
      <c r="K65" s="47">
        <v>247643.5</v>
      </c>
      <c r="L65" s="47">
        <v>1308835.17</v>
      </c>
      <c r="M65" s="47">
        <v>74743.5</v>
      </c>
      <c r="N65" s="47">
        <v>34338</v>
      </c>
      <c r="O65" s="47">
        <v>28662</v>
      </c>
      <c r="P65" s="48">
        <v>14212507</v>
      </c>
      <c r="Q65" s="48">
        <v>15034705.390000001</v>
      </c>
      <c r="R65" s="47">
        <v>6609531.6900000004</v>
      </c>
      <c r="S65" s="48">
        <v>10520830.75</v>
      </c>
      <c r="T65" s="48">
        <v>7106087.5200000005</v>
      </c>
      <c r="U65" s="47">
        <v>3636000</v>
      </c>
      <c r="V65" s="47">
        <v>2389152.77</v>
      </c>
      <c r="W65" s="49">
        <v>0</v>
      </c>
      <c r="X65" s="56" t="s">
        <v>230</v>
      </c>
      <c r="Y65" s="19"/>
    </row>
    <row r="66" spans="1:25" s="38" customFormat="1" ht="15.95" customHeight="1">
      <c r="A66" s="44">
        <v>4</v>
      </c>
      <c r="B66" s="45" t="s">
        <v>145</v>
      </c>
      <c r="C66" s="42">
        <v>41</v>
      </c>
      <c r="D66" s="46" t="s">
        <v>146</v>
      </c>
      <c r="E66" s="42" t="s">
        <v>150</v>
      </c>
      <c r="F66" s="36" t="s">
        <v>109</v>
      </c>
      <c r="G66" s="95">
        <v>0</v>
      </c>
      <c r="H66" s="36" t="s">
        <v>109</v>
      </c>
      <c r="I66" s="37">
        <v>44100900</v>
      </c>
      <c r="J66" s="58" t="s">
        <v>109</v>
      </c>
      <c r="K66" s="67">
        <f>SUM(K67:K70)</f>
        <v>1915751.52</v>
      </c>
      <c r="L66" s="67">
        <f>SUM(L67:L70)</f>
        <v>866836</v>
      </c>
      <c r="M66" s="67">
        <f>SUM(M67:M70)</f>
        <v>1437175.21</v>
      </c>
      <c r="N66" s="67">
        <f>SUM(N67:N70)</f>
        <v>1235836.8599999999</v>
      </c>
      <c r="O66" s="67">
        <f>SUM(O67:O70)</f>
        <v>1217402.43</v>
      </c>
      <c r="P66" s="67">
        <f>SUM(P67:P70)</f>
        <v>101483438</v>
      </c>
      <c r="Q66" s="67">
        <f>SUM(Q67:Q70)</f>
        <v>81829449.829999998</v>
      </c>
      <c r="R66" s="67">
        <f>SUM(R67:R70)</f>
        <v>42828966.469999999</v>
      </c>
      <c r="S66" s="67">
        <f>SUM(S67:S70)</f>
        <v>64331215.82</v>
      </c>
      <c r="T66" s="67">
        <f>SUM(T67:T70)</f>
        <v>39034347.939999998</v>
      </c>
      <c r="U66" s="67">
        <f>SUM(U67:U70)</f>
        <v>19189422.240000002</v>
      </c>
      <c r="V66" s="67">
        <f>SUM(V67:V70)</f>
        <v>19303354.310000002</v>
      </c>
      <c r="W66" s="64">
        <f>SUM(W67:W70)</f>
        <v>0</v>
      </c>
      <c r="X66" s="70" t="s">
        <v>162</v>
      </c>
      <c r="Y66" s="39"/>
    </row>
    <row r="67" spans="1:25" ht="15.95" customHeight="1">
      <c r="A67" s="20">
        <v>4</v>
      </c>
      <c r="B67" s="41" t="s">
        <v>145</v>
      </c>
      <c r="C67" s="13">
        <v>41</v>
      </c>
      <c r="D67" s="21" t="s">
        <v>146</v>
      </c>
      <c r="E67" s="13" t="s">
        <v>150</v>
      </c>
      <c r="F67" s="10" t="s">
        <v>109</v>
      </c>
      <c r="G67" s="14">
        <v>54</v>
      </c>
      <c r="H67" s="10" t="s">
        <v>109</v>
      </c>
      <c r="I67" s="72">
        <v>44100954</v>
      </c>
      <c r="J67" s="55" t="s">
        <v>110</v>
      </c>
      <c r="K67" s="47">
        <v>1338797.01</v>
      </c>
      <c r="L67" s="47">
        <v>612696</v>
      </c>
      <c r="M67" s="47">
        <v>1004224.75</v>
      </c>
      <c r="N67" s="57">
        <v>0</v>
      </c>
      <c r="O67" s="47">
        <v>505878.43</v>
      </c>
      <c r="P67" s="48">
        <v>22021803</v>
      </c>
      <c r="Q67" s="48">
        <v>24056272.100000001</v>
      </c>
      <c r="R67" s="47">
        <v>11517169.710000001</v>
      </c>
      <c r="S67" s="48">
        <v>19532125.5</v>
      </c>
      <c r="T67" s="48">
        <v>9680053.6099999994</v>
      </c>
      <c r="U67" s="47">
        <v>4276840</v>
      </c>
      <c r="V67" s="47">
        <v>3848000</v>
      </c>
      <c r="W67" s="49">
        <v>0</v>
      </c>
      <c r="X67" s="71" t="s">
        <v>200</v>
      </c>
      <c r="Y67" s="19"/>
    </row>
    <row r="68" spans="1:25" ht="15.95" customHeight="1">
      <c r="A68" s="20">
        <v>4</v>
      </c>
      <c r="B68" s="41" t="s">
        <v>145</v>
      </c>
      <c r="C68" s="13">
        <v>41</v>
      </c>
      <c r="D68" s="21" t="s">
        <v>146</v>
      </c>
      <c r="E68" s="13" t="s">
        <v>150</v>
      </c>
      <c r="F68" s="10" t="s">
        <v>109</v>
      </c>
      <c r="G68" s="14">
        <v>53</v>
      </c>
      <c r="H68" s="10" t="s">
        <v>109</v>
      </c>
      <c r="I68" s="19">
        <v>44100953</v>
      </c>
      <c r="J68" s="55" t="s">
        <v>111</v>
      </c>
      <c r="K68" s="47">
        <v>240350</v>
      </c>
      <c r="L68" s="47">
        <v>49998</v>
      </c>
      <c r="M68" s="47">
        <v>281250.59000000003</v>
      </c>
      <c r="N68" s="47">
        <v>726109</v>
      </c>
      <c r="O68" s="47">
        <v>363334</v>
      </c>
      <c r="P68" s="48">
        <v>31708105</v>
      </c>
      <c r="Q68" s="48">
        <v>23495389.5</v>
      </c>
      <c r="R68" s="47">
        <v>12554961.74</v>
      </c>
      <c r="S68" s="48">
        <v>17661116.740000002</v>
      </c>
      <c r="T68" s="48">
        <v>15934251.18</v>
      </c>
      <c r="U68" s="47">
        <v>5657400</v>
      </c>
      <c r="V68" s="47">
        <v>4788100</v>
      </c>
      <c r="W68" s="49">
        <v>0</v>
      </c>
      <c r="X68" s="71" t="s">
        <v>201</v>
      </c>
      <c r="Y68" s="19"/>
    </row>
    <row r="69" spans="1:25" ht="15.95" customHeight="1">
      <c r="A69" s="20">
        <v>4</v>
      </c>
      <c r="B69" s="41" t="s">
        <v>145</v>
      </c>
      <c r="C69" s="13">
        <v>41</v>
      </c>
      <c r="D69" s="21" t="s">
        <v>146</v>
      </c>
      <c r="E69" s="13" t="s">
        <v>150</v>
      </c>
      <c r="F69" s="10" t="s">
        <v>109</v>
      </c>
      <c r="G69" s="14">
        <v>52</v>
      </c>
      <c r="H69" s="10" t="s">
        <v>109</v>
      </c>
      <c r="I69" s="72">
        <v>44100952</v>
      </c>
      <c r="J69" s="55" t="s">
        <v>112</v>
      </c>
      <c r="K69" s="47">
        <v>185002.65</v>
      </c>
      <c r="L69" s="47">
        <v>182427</v>
      </c>
      <c r="M69" s="47">
        <v>151699.87</v>
      </c>
      <c r="N69" s="47">
        <v>318880</v>
      </c>
      <c r="O69" s="47">
        <v>68081</v>
      </c>
      <c r="P69" s="48">
        <v>27018537</v>
      </c>
      <c r="Q69" s="48">
        <v>18913094.93</v>
      </c>
      <c r="R69" s="47">
        <v>11563175.109999999</v>
      </c>
      <c r="S69" s="48">
        <v>15999269</v>
      </c>
      <c r="T69" s="48">
        <v>9038453.6899999995</v>
      </c>
      <c r="U69" s="47">
        <v>6742682.2400000002</v>
      </c>
      <c r="V69" s="47">
        <v>2757438.12</v>
      </c>
      <c r="W69" s="49">
        <v>0</v>
      </c>
      <c r="X69" s="71" t="s">
        <v>202</v>
      </c>
      <c r="Y69" s="19"/>
    </row>
    <row r="70" spans="1:25" ht="15.95" customHeight="1">
      <c r="A70" s="20">
        <v>4</v>
      </c>
      <c r="B70" s="41" t="s">
        <v>145</v>
      </c>
      <c r="C70" s="13">
        <v>41</v>
      </c>
      <c r="D70" s="21" t="s">
        <v>146</v>
      </c>
      <c r="E70" s="13" t="s">
        <v>150</v>
      </c>
      <c r="F70" s="10" t="s">
        <v>109</v>
      </c>
      <c r="G70" s="14">
        <v>51</v>
      </c>
      <c r="H70" s="10" t="s">
        <v>109</v>
      </c>
      <c r="I70" s="19">
        <v>44100951</v>
      </c>
      <c r="J70" s="55" t="s">
        <v>113</v>
      </c>
      <c r="K70" s="47">
        <v>151601.85999999999</v>
      </c>
      <c r="L70" s="47">
        <v>21715</v>
      </c>
      <c r="M70" s="65">
        <v>0</v>
      </c>
      <c r="N70" s="47">
        <v>190847.86</v>
      </c>
      <c r="O70" s="47">
        <v>280109</v>
      </c>
      <c r="P70" s="48">
        <v>20734993</v>
      </c>
      <c r="Q70" s="48">
        <v>15364693.300000001</v>
      </c>
      <c r="R70" s="47">
        <v>7193659.9100000001</v>
      </c>
      <c r="S70" s="48">
        <v>11138704.58</v>
      </c>
      <c r="T70" s="48">
        <v>4381589.46</v>
      </c>
      <c r="U70" s="47">
        <v>2512500</v>
      </c>
      <c r="V70" s="47">
        <v>7909816.1899999995</v>
      </c>
      <c r="W70" s="49">
        <v>0</v>
      </c>
      <c r="X70" s="55" t="s">
        <v>231</v>
      </c>
      <c r="Y70" s="19"/>
    </row>
    <row r="71" spans="1:25" s="38" customFormat="1" ht="15.95" customHeight="1">
      <c r="A71" s="44">
        <v>4</v>
      </c>
      <c r="B71" s="45" t="s">
        <v>145</v>
      </c>
      <c r="C71" s="42">
        <v>41</v>
      </c>
      <c r="D71" s="46" t="s">
        <v>146</v>
      </c>
      <c r="E71" s="42" t="s">
        <v>151</v>
      </c>
      <c r="F71" s="36" t="s">
        <v>114</v>
      </c>
      <c r="G71" s="95">
        <v>0</v>
      </c>
      <c r="H71" s="36" t="s">
        <v>114</v>
      </c>
      <c r="I71" s="37">
        <v>44110000</v>
      </c>
      <c r="J71" s="58" t="s">
        <v>114</v>
      </c>
      <c r="K71" s="67">
        <f>SUM(K72:K76)</f>
        <v>2583556.7400000002</v>
      </c>
      <c r="L71" s="67">
        <f>SUM(L72:L76)</f>
        <v>615834.4</v>
      </c>
      <c r="M71" s="67">
        <f>SUM(M72:M76)</f>
        <v>2334942.91</v>
      </c>
      <c r="N71" s="67">
        <f>SUM(N72:N76)</f>
        <v>498777</v>
      </c>
      <c r="O71" s="67">
        <f>SUM(O72:O76)</f>
        <v>1270142.8</v>
      </c>
      <c r="P71" s="67">
        <f>SUM(P72:P76)</f>
        <v>158954405</v>
      </c>
      <c r="Q71" s="67">
        <f>SUM(Q72:Q76)</f>
        <v>111297643.28999999</v>
      </c>
      <c r="R71" s="67">
        <f>SUM(R72:R76)</f>
        <v>55436147.490000002</v>
      </c>
      <c r="S71" s="67">
        <f>SUM(S72:S76)</f>
        <v>84504390.599999994</v>
      </c>
      <c r="T71" s="67">
        <f>SUM(T72:T76)</f>
        <v>55151459.75</v>
      </c>
      <c r="U71" s="67">
        <f>SUM(U72:U76)</f>
        <v>20096536.75</v>
      </c>
      <c r="V71" s="67">
        <f>SUM(V72:V76)</f>
        <v>49401098.349999994</v>
      </c>
      <c r="W71" s="67">
        <f>SUM(W72:W76)</f>
        <v>25000</v>
      </c>
      <c r="X71" s="70" t="s">
        <v>163</v>
      </c>
      <c r="Y71" s="39"/>
    </row>
    <row r="72" spans="1:25" ht="15.95" customHeight="1">
      <c r="A72" s="20">
        <v>4</v>
      </c>
      <c r="B72" s="41" t="s">
        <v>145</v>
      </c>
      <c r="C72" s="13">
        <v>41</v>
      </c>
      <c r="D72" s="21" t="s">
        <v>146</v>
      </c>
      <c r="E72" s="13" t="s">
        <v>151</v>
      </c>
      <c r="F72" s="10" t="s">
        <v>114</v>
      </c>
      <c r="G72" s="14">
        <v>50</v>
      </c>
      <c r="H72" s="10" t="s">
        <v>114</v>
      </c>
      <c r="I72" s="72">
        <v>44110050</v>
      </c>
      <c r="J72" s="55" t="s">
        <v>115</v>
      </c>
      <c r="K72" s="47">
        <v>240744.8</v>
      </c>
      <c r="L72" s="47">
        <v>12792</v>
      </c>
      <c r="M72" s="47">
        <v>118495.25</v>
      </c>
      <c r="N72" s="57">
        <v>0</v>
      </c>
      <c r="O72" s="47">
        <v>269002.8</v>
      </c>
      <c r="P72" s="48">
        <v>29622195</v>
      </c>
      <c r="Q72" s="48">
        <v>20680246.359999999</v>
      </c>
      <c r="R72" s="47">
        <v>10849532.279999999</v>
      </c>
      <c r="S72" s="48">
        <v>14373510</v>
      </c>
      <c r="T72" s="48">
        <v>10266596.640000001</v>
      </c>
      <c r="U72" s="47">
        <v>4721374</v>
      </c>
      <c r="V72" s="47">
        <v>7891307.0800000001</v>
      </c>
      <c r="W72" s="49">
        <v>0</v>
      </c>
      <c r="X72" s="55" t="s">
        <v>232</v>
      </c>
      <c r="Y72" s="19"/>
    </row>
    <row r="73" spans="1:25" ht="15.95" customHeight="1">
      <c r="A73" s="20">
        <v>4</v>
      </c>
      <c r="B73" s="41" t="s">
        <v>145</v>
      </c>
      <c r="C73" s="13">
        <v>41</v>
      </c>
      <c r="D73" s="21" t="s">
        <v>146</v>
      </c>
      <c r="E73" s="13" t="s">
        <v>151</v>
      </c>
      <c r="F73" s="10" t="s">
        <v>114</v>
      </c>
      <c r="G73" s="14">
        <v>49</v>
      </c>
      <c r="H73" s="10" t="s">
        <v>114</v>
      </c>
      <c r="I73" s="72">
        <v>44110049</v>
      </c>
      <c r="J73" s="55" t="s">
        <v>116</v>
      </c>
      <c r="K73" s="47">
        <v>135502.5</v>
      </c>
      <c r="L73" s="47">
        <v>131512.20000000001</v>
      </c>
      <c r="M73" s="47">
        <v>84578.31</v>
      </c>
      <c r="N73" s="57">
        <v>0</v>
      </c>
      <c r="O73" s="47">
        <v>13110</v>
      </c>
      <c r="P73" s="48">
        <v>21554814</v>
      </c>
      <c r="Q73" s="48">
        <v>18652961.440000001</v>
      </c>
      <c r="R73" s="47">
        <v>10414221.210000001</v>
      </c>
      <c r="S73" s="48">
        <v>14472458.75</v>
      </c>
      <c r="T73" s="48">
        <v>6962831.96</v>
      </c>
      <c r="U73" s="47">
        <v>4839200</v>
      </c>
      <c r="V73" s="47">
        <v>3229882.03</v>
      </c>
      <c r="W73" s="49">
        <v>25000</v>
      </c>
      <c r="X73" s="55" t="s">
        <v>233</v>
      </c>
      <c r="Y73" s="19"/>
    </row>
    <row r="74" spans="1:25" ht="15.95" customHeight="1">
      <c r="A74" s="20">
        <v>4</v>
      </c>
      <c r="B74" s="41" t="s">
        <v>145</v>
      </c>
      <c r="C74" s="13">
        <v>41</v>
      </c>
      <c r="D74" s="21" t="s">
        <v>146</v>
      </c>
      <c r="E74" s="13" t="s">
        <v>151</v>
      </c>
      <c r="F74" s="10" t="s">
        <v>114</v>
      </c>
      <c r="G74" s="14">
        <v>48</v>
      </c>
      <c r="H74" s="10" t="s">
        <v>114</v>
      </c>
      <c r="I74" s="72">
        <v>44110048</v>
      </c>
      <c r="J74" s="55" t="s">
        <v>117</v>
      </c>
      <c r="K74" s="47">
        <v>485865.5</v>
      </c>
      <c r="L74" s="47">
        <v>106786.2</v>
      </c>
      <c r="M74" s="47">
        <v>435439.32</v>
      </c>
      <c r="N74" s="47">
        <v>498777</v>
      </c>
      <c r="O74" s="47">
        <v>631700</v>
      </c>
      <c r="P74" s="48">
        <v>71747000</v>
      </c>
      <c r="Q74" s="48">
        <v>28999061.43</v>
      </c>
      <c r="R74" s="47">
        <v>18841283.329999998</v>
      </c>
      <c r="S74" s="48">
        <v>23024780.350000001</v>
      </c>
      <c r="T74" s="48">
        <v>15831885.109999998</v>
      </c>
      <c r="U74" s="47">
        <v>6349462.75</v>
      </c>
      <c r="V74" s="47">
        <v>34016840.259999998</v>
      </c>
      <c r="W74" s="49">
        <v>0</v>
      </c>
      <c r="X74" s="71" t="s">
        <v>205</v>
      </c>
      <c r="Y74" s="19"/>
    </row>
    <row r="75" spans="1:25" ht="15.95" customHeight="1">
      <c r="A75" s="20">
        <v>4</v>
      </c>
      <c r="B75" s="40" t="s">
        <v>145</v>
      </c>
      <c r="C75" s="13">
        <v>41</v>
      </c>
      <c r="D75" s="21" t="s">
        <v>146</v>
      </c>
      <c r="E75" s="13" t="s">
        <v>151</v>
      </c>
      <c r="F75" s="10" t="s">
        <v>114</v>
      </c>
      <c r="G75" s="14">
        <v>47</v>
      </c>
      <c r="H75" s="10" t="s">
        <v>114</v>
      </c>
      <c r="I75" s="72">
        <v>44110047</v>
      </c>
      <c r="J75" s="55" t="s">
        <v>118</v>
      </c>
      <c r="K75" s="47">
        <v>423489.94</v>
      </c>
      <c r="L75" s="47">
        <v>179069</v>
      </c>
      <c r="M75" s="47">
        <v>115594</v>
      </c>
      <c r="N75" s="57">
        <v>0</v>
      </c>
      <c r="O75" s="47">
        <v>3254</v>
      </c>
      <c r="P75" s="48">
        <v>15312633</v>
      </c>
      <c r="Q75" s="48">
        <v>15612079.029999999</v>
      </c>
      <c r="R75" s="47">
        <v>6957818.4100000001</v>
      </c>
      <c r="S75" s="48">
        <v>13900531.5</v>
      </c>
      <c r="T75" s="48">
        <v>6268268.9299999997</v>
      </c>
      <c r="U75" s="47">
        <v>2413000</v>
      </c>
      <c r="V75" s="47">
        <v>863068.98</v>
      </c>
      <c r="W75" s="49">
        <v>0</v>
      </c>
      <c r="X75" s="71" t="s">
        <v>204</v>
      </c>
      <c r="Y75" s="19"/>
    </row>
    <row r="76" spans="1:25" ht="15.95" customHeight="1">
      <c r="A76" s="20">
        <v>4</v>
      </c>
      <c r="B76" s="40" t="s">
        <v>145</v>
      </c>
      <c r="C76" s="13">
        <v>41</v>
      </c>
      <c r="D76" s="21" t="s">
        <v>146</v>
      </c>
      <c r="E76" s="13" t="s">
        <v>151</v>
      </c>
      <c r="F76" s="10" t="s">
        <v>114</v>
      </c>
      <c r="G76" s="14">
        <v>46</v>
      </c>
      <c r="H76" s="10" t="s">
        <v>114</v>
      </c>
      <c r="I76" s="72">
        <v>44110046</v>
      </c>
      <c r="J76" s="55" t="s">
        <v>119</v>
      </c>
      <c r="K76" s="47">
        <v>1297954</v>
      </c>
      <c r="L76" s="47">
        <v>185675</v>
      </c>
      <c r="M76" s="47">
        <v>1580836.03</v>
      </c>
      <c r="N76" s="57">
        <v>0</v>
      </c>
      <c r="O76" s="47">
        <v>353076</v>
      </c>
      <c r="P76" s="48">
        <v>20717763</v>
      </c>
      <c r="Q76" s="48">
        <v>27353295.030000001</v>
      </c>
      <c r="R76" s="47">
        <v>8373292.2599999998</v>
      </c>
      <c r="S76" s="48">
        <v>18733110</v>
      </c>
      <c r="T76" s="48">
        <v>15821877.109999999</v>
      </c>
      <c r="U76" s="47">
        <v>1773500</v>
      </c>
      <c r="V76" s="47">
        <v>3400000</v>
      </c>
      <c r="W76" s="49">
        <v>0</v>
      </c>
      <c r="X76" s="71" t="s">
        <v>203</v>
      </c>
      <c r="Y76" s="19"/>
    </row>
    <row r="77" spans="1:25" s="38" customFormat="1" ht="15.95" customHeight="1">
      <c r="A77" s="44">
        <v>4</v>
      </c>
      <c r="B77" s="45" t="s">
        <v>145</v>
      </c>
      <c r="C77" s="42">
        <v>41</v>
      </c>
      <c r="D77" s="46" t="s">
        <v>146</v>
      </c>
      <c r="E77" s="42" t="s">
        <v>152</v>
      </c>
      <c r="F77" s="36" t="s">
        <v>120</v>
      </c>
      <c r="G77" s="95">
        <v>0</v>
      </c>
      <c r="H77" s="36" t="s">
        <v>120</v>
      </c>
      <c r="I77" s="37">
        <v>44111000</v>
      </c>
      <c r="J77" s="58" t="s">
        <v>120</v>
      </c>
      <c r="K77" s="67">
        <v>5122363.99</v>
      </c>
      <c r="L77" s="67">
        <v>4124487.5</v>
      </c>
      <c r="M77" s="67">
        <v>1804297.86</v>
      </c>
      <c r="N77" s="67"/>
      <c r="O77" s="67">
        <v>210427.95</v>
      </c>
      <c r="P77" s="67">
        <v>59169817.5</v>
      </c>
      <c r="Q77" s="68">
        <v>56938435.950000003</v>
      </c>
      <c r="R77" s="67">
        <v>26906452.550000001</v>
      </c>
      <c r="S77" s="68">
        <v>43299786</v>
      </c>
      <c r="T77" s="68">
        <v>27789703.330000002</v>
      </c>
      <c r="U77" s="67">
        <v>14594500</v>
      </c>
      <c r="V77" s="67"/>
      <c r="W77" s="67">
        <v>25000</v>
      </c>
      <c r="X77" s="70" t="s">
        <v>164</v>
      </c>
      <c r="Y77" s="39"/>
    </row>
    <row r="78" spans="1:25" ht="15.95" customHeight="1">
      <c r="A78" s="20">
        <v>4</v>
      </c>
      <c r="B78" s="41" t="s">
        <v>145</v>
      </c>
      <c r="C78" s="13">
        <v>41</v>
      </c>
      <c r="D78" s="21" t="s">
        <v>146</v>
      </c>
      <c r="E78" s="13" t="s">
        <v>152</v>
      </c>
      <c r="F78" s="10" t="s">
        <v>120</v>
      </c>
      <c r="G78" s="14">
        <v>45</v>
      </c>
      <c r="H78" s="10" t="s">
        <v>120</v>
      </c>
      <c r="I78" s="72">
        <v>44111045</v>
      </c>
      <c r="J78" s="55" t="s">
        <v>121</v>
      </c>
      <c r="K78" s="47">
        <v>5122363.99</v>
      </c>
      <c r="L78" s="47">
        <v>4124497.5</v>
      </c>
      <c r="M78" s="47">
        <v>1804297.86</v>
      </c>
      <c r="N78" s="57">
        <v>0</v>
      </c>
      <c r="O78" s="47">
        <v>210427.95</v>
      </c>
      <c r="P78" s="48">
        <v>59169817.5</v>
      </c>
      <c r="Q78" s="48">
        <v>56938435.950000003</v>
      </c>
      <c r="R78" s="47">
        <v>26906452.550000001</v>
      </c>
      <c r="S78" s="48">
        <v>43299786</v>
      </c>
      <c r="T78" s="48">
        <v>27789703.330000002</v>
      </c>
      <c r="U78" s="47">
        <v>14594500</v>
      </c>
      <c r="V78" s="49">
        <v>0</v>
      </c>
      <c r="W78" s="52">
        <v>25000</v>
      </c>
      <c r="X78" s="71" t="s">
        <v>206</v>
      </c>
      <c r="Y78" s="19"/>
    </row>
    <row r="79" spans="1:25" s="38" customFormat="1" ht="15.95" customHeight="1">
      <c r="A79" s="44">
        <v>4</v>
      </c>
      <c r="B79" s="45" t="s">
        <v>145</v>
      </c>
      <c r="C79" s="42">
        <v>41</v>
      </c>
      <c r="D79" s="46" t="s">
        <v>146</v>
      </c>
      <c r="E79" s="42">
        <v>17</v>
      </c>
      <c r="F79" s="36" t="s">
        <v>122</v>
      </c>
      <c r="G79" s="95">
        <v>0</v>
      </c>
      <c r="H79" s="36" t="s">
        <v>122</v>
      </c>
      <c r="I79" s="37">
        <v>44101700</v>
      </c>
      <c r="J79" s="58" t="s">
        <v>122</v>
      </c>
      <c r="K79" s="67">
        <f>SUM(K80:K82)</f>
        <v>8760205.2899999991</v>
      </c>
      <c r="L79" s="67">
        <f>SUM(L80:L82)</f>
        <v>2962211.6</v>
      </c>
      <c r="M79" s="67">
        <f>SUM(M80:M82)</f>
        <v>2790449.55</v>
      </c>
      <c r="N79" s="67">
        <f>SUM(N80:N82)</f>
        <v>3665614</v>
      </c>
      <c r="O79" s="67">
        <f>SUM(O80:O82)</f>
        <v>922623.5</v>
      </c>
      <c r="P79" s="67">
        <f>SUM(P80:P82)</f>
        <v>71398116.24000001</v>
      </c>
      <c r="Q79" s="67">
        <f>SUM(Q80:Q82)</f>
        <v>68596617.180000007</v>
      </c>
      <c r="R79" s="67">
        <f>SUM(R80:R82)</f>
        <v>33682929.82</v>
      </c>
      <c r="S79" s="67">
        <f>SUM(S80:S82)</f>
        <v>47770271.170000002</v>
      </c>
      <c r="T79" s="67">
        <f>SUM(T80:T82)</f>
        <v>30640810.539999999</v>
      </c>
      <c r="U79" s="67">
        <f>SUM(U80:U82)</f>
        <v>15437928.280000001</v>
      </c>
      <c r="V79" s="67">
        <f>SUM(V80:V82)</f>
        <v>8929522.879999999</v>
      </c>
      <c r="W79" s="67">
        <f>SUM(W80:W82)</f>
        <v>10000</v>
      </c>
      <c r="X79" s="70" t="s">
        <v>165</v>
      </c>
      <c r="Y79" s="39"/>
    </row>
    <row r="80" spans="1:25" ht="15.95" customHeight="1">
      <c r="A80" s="20">
        <v>4</v>
      </c>
      <c r="B80" s="41" t="s">
        <v>145</v>
      </c>
      <c r="C80" s="13">
        <v>41</v>
      </c>
      <c r="D80" s="21" t="s">
        <v>146</v>
      </c>
      <c r="E80" s="13">
        <v>17</v>
      </c>
      <c r="F80" s="43" t="s">
        <v>122</v>
      </c>
      <c r="G80" s="14">
        <v>44</v>
      </c>
      <c r="H80" s="43" t="s">
        <v>122</v>
      </c>
      <c r="I80" s="19">
        <v>44101744</v>
      </c>
      <c r="J80" s="55" t="s">
        <v>123</v>
      </c>
      <c r="K80" s="47">
        <v>6080964.8200000003</v>
      </c>
      <c r="L80" s="47">
        <v>1714862</v>
      </c>
      <c r="M80" s="47">
        <v>1032156.71</v>
      </c>
      <c r="N80" s="47">
        <v>2463829</v>
      </c>
      <c r="O80" s="47">
        <v>276396</v>
      </c>
      <c r="P80" s="48">
        <v>29697874</v>
      </c>
      <c r="Q80" s="48">
        <v>29968936.039999999</v>
      </c>
      <c r="R80" s="47">
        <v>11866488.210000001</v>
      </c>
      <c r="S80" s="48">
        <v>20114567.420000002</v>
      </c>
      <c r="T80" s="48">
        <v>14420178.440000001</v>
      </c>
      <c r="U80" s="47">
        <v>5009938.28</v>
      </c>
      <c r="V80" s="47">
        <v>4539522.88</v>
      </c>
      <c r="W80" s="49">
        <v>0</v>
      </c>
      <c r="X80" s="71" t="s">
        <v>207</v>
      </c>
      <c r="Y80" s="19"/>
    </row>
    <row r="81" spans="1:25" ht="15.95" customHeight="1">
      <c r="A81" s="20">
        <v>4</v>
      </c>
      <c r="B81" s="41" t="s">
        <v>145</v>
      </c>
      <c r="C81" s="13">
        <v>41</v>
      </c>
      <c r="D81" s="21" t="s">
        <v>146</v>
      </c>
      <c r="E81" s="13">
        <v>17</v>
      </c>
      <c r="F81" s="43" t="s">
        <v>122</v>
      </c>
      <c r="G81" s="14">
        <v>43</v>
      </c>
      <c r="H81" s="43" t="s">
        <v>122</v>
      </c>
      <c r="I81" s="72">
        <v>44101743</v>
      </c>
      <c r="J81" s="55" t="s">
        <v>124</v>
      </c>
      <c r="K81" s="47">
        <v>2150005.35</v>
      </c>
      <c r="L81" s="47">
        <v>392606.6</v>
      </c>
      <c r="M81" s="47">
        <v>291815.76</v>
      </c>
      <c r="N81" s="47">
        <v>1090815</v>
      </c>
      <c r="O81" s="47">
        <v>264937.5</v>
      </c>
      <c r="P81" s="48">
        <v>17076910</v>
      </c>
      <c r="Q81" s="48">
        <v>17917334.82</v>
      </c>
      <c r="R81" s="47">
        <v>9413881.0099999998</v>
      </c>
      <c r="S81" s="48">
        <v>12258461</v>
      </c>
      <c r="T81" s="48">
        <v>8171461.1399999997</v>
      </c>
      <c r="U81" s="47">
        <v>4076000</v>
      </c>
      <c r="V81" s="47">
        <v>2086000</v>
      </c>
      <c r="W81" s="49">
        <v>0</v>
      </c>
      <c r="X81" s="55" t="s">
        <v>234</v>
      </c>
      <c r="Y81" s="19"/>
    </row>
    <row r="82" spans="1:25" ht="15.95" customHeight="1">
      <c r="A82" s="20">
        <v>4</v>
      </c>
      <c r="B82" s="41" t="s">
        <v>145</v>
      </c>
      <c r="C82" s="13">
        <v>41</v>
      </c>
      <c r="D82" s="21" t="s">
        <v>146</v>
      </c>
      <c r="E82" s="13">
        <v>17</v>
      </c>
      <c r="F82" s="43" t="s">
        <v>122</v>
      </c>
      <c r="G82" s="14">
        <v>42</v>
      </c>
      <c r="H82" s="43" t="s">
        <v>122</v>
      </c>
      <c r="I82" s="72">
        <v>44101742</v>
      </c>
      <c r="J82" s="55" t="s">
        <v>125</v>
      </c>
      <c r="K82" s="47">
        <v>529235.12</v>
      </c>
      <c r="L82" s="47">
        <v>854743</v>
      </c>
      <c r="M82" s="47">
        <v>1466477.08</v>
      </c>
      <c r="N82" s="47">
        <v>110970</v>
      </c>
      <c r="O82" s="47">
        <v>381290</v>
      </c>
      <c r="P82" s="48">
        <v>24623332.240000002</v>
      </c>
      <c r="Q82" s="48">
        <v>20710346.32</v>
      </c>
      <c r="R82" s="47">
        <v>12402560.6</v>
      </c>
      <c r="S82" s="48">
        <v>15397242.75</v>
      </c>
      <c r="T82" s="48">
        <v>8049170.959999999</v>
      </c>
      <c r="U82" s="47">
        <v>6351990</v>
      </c>
      <c r="V82" s="47">
        <v>2304000</v>
      </c>
      <c r="W82" s="52">
        <v>10000</v>
      </c>
      <c r="X82" s="55" t="s">
        <v>235</v>
      </c>
      <c r="Y82" s="19"/>
    </row>
    <row r="83" spans="1:25" s="38" customFormat="1" ht="15.95" customHeight="1">
      <c r="A83" s="44">
        <v>4</v>
      </c>
      <c r="B83" s="45" t="s">
        <v>145</v>
      </c>
      <c r="C83" s="42">
        <v>41</v>
      </c>
      <c r="D83" s="46" t="s">
        <v>146</v>
      </c>
      <c r="E83" s="42">
        <v>18</v>
      </c>
      <c r="F83" s="36" t="s">
        <v>126</v>
      </c>
      <c r="G83" s="95">
        <v>0</v>
      </c>
      <c r="H83" s="36" t="s">
        <v>126</v>
      </c>
      <c r="I83" s="37">
        <v>44101800</v>
      </c>
      <c r="J83" s="58" t="s">
        <v>126</v>
      </c>
      <c r="K83" s="67">
        <f>SUM(K84:K85)</f>
        <v>1928246.3399999999</v>
      </c>
      <c r="L83" s="67">
        <f>SUM(L84:L85)</f>
        <v>1997060.95</v>
      </c>
      <c r="M83" s="67">
        <f>SUM(M84:M85)</f>
        <v>1721883.7000000002</v>
      </c>
      <c r="N83" s="67">
        <f>SUM(N84:N85)</f>
        <v>2890</v>
      </c>
      <c r="O83" s="67">
        <f>SUM(O84:O85)</f>
        <v>229846</v>
      </c>
      <c r="P83" s="67">
        <f>SUM(P84:P85)</f>
        <v>69653755.719999999</v>
      </c>
      <c r="Q83" s="67">
        <f>SUM(Q84:Q85)</f>
        <v>64857183.289999999</v>
      </c>
      <c r="R83" s="67">
        <f>SUM(R84:R85)</f>
        <v>25477141.800000001</v>
      </c>
      <c r="S83" s="67">
        <f>SUM(S84:S85)</f>
        <v>48414415.260000005</v>
      </c>
      <c r="T83" s="67">
        <f>SUM(T84:T85)</f>
        <v>26309215.559999999</v>
      </c>
      <c r="U83" s="67">
        <f>SUM(U84:U85)</f>
        <v>17205263.600000001</v>
      </c>
      <c r="V83" s="67">
        <f>SUM(V84:V85)</f>
        <v>10446540.74</v>
      </c>
      <c r="W83" s="67">
        <f>SUM(W84:W85)</f>
        <v>10000</v>
      </c>
      <c r="X83" s="70" t="s">
        <v>166</v>
      </c>
      <c r="Y83" s="39"/>
    </row>
    <row r="84" spans="1:25" ht="15.95" customHeight="1">
      <c r="A84" s="20">
        <v>4</v>
      </c>
      <c r="B84" s="41" t="s">
        <v>145</v>
      </c>
      <c r="C84" s="13">
        <v>41</v>
      </c>
      <c r="D84" s="21" t="s">
        <v>146</v>
      </c>
      <c r="E84" s="13">
        <v>18</v>
      </c>
      <c r="F84" s="10" t="s">
        <v>126</v>
      </c>
      <c r="G84" s="14">
        <v>41</v>
      </c>
      <c r="H84" s="10" t="s">
        <v>126</v>
      </c>
      <c r="I84" s="19">
        <v>44101841</v>
      </c>
      <c r="J84" s="55" t="s">
        <v>127</v>
      </c>
      <c r="K84" s="52">
        <v>1671042.65</v>
      </c>
      <c r="L84" s="52">
        <v>1023916</v>
      </c>
      <c r="M84" s="52">
        <v>1268521.06</v>
      </c>
      <c r="N84" s="47">
        <v>2890</v>
      </c>
      <c r="O84" s="47">
        <v>192211</v>
      </c>
      <c r="P84" s="48">
        <v>33296157</v>
      </c>
      <c r="Q84" s="66">
        <v>33811015.039999999</v>
      </c>
      <c r="R84" s="52">
        <v>13654124.83</v>
      </c>
      <c r="S84" s="66">
        <v>25037818.260000002</v>
      </c>
      <c r="T84" s="66">
        <v>13030619.359999999</v>
      </c>
      <c r="U84" s="52">
        <v>11454500</v>
      </c>
      <c r="V84" s="52">
        <v>6961754.29</v>
      </c>
      <c r="W84" s="52">
        <v>10000</v>
      </c>
      <c r="X84" s="71" t="s">
        <v>208</v>
      </c>
      <c r="Y84" s="19"/>
    </row>
    <row r="85" spans="1:25" ht="15.95" customHeight="1">
      <c r="A85" s="20">
        <v>4</v>
      </c>
      <c r="B85" s="41" t="s">
        <v>145</v>
      </c>
      <c r="C85" s="13">
        <v>41</v>
      </c>
      <c r="D85" s="21" t="s">
        <v>146</v>
      </c>
      <c r="E85" s="13">
        <v>18</v>
      </c>
      <c r="F85" s="10" t="s">
        <v>126</v>
      </c>
      <c r="G85" s="14">
        <v>40</v>
      </c>
      <c r="H85" s="10" t="s">
        <v>126</v>
      </c>
      <c r="I85" s="72">
        <v>44101840</v>
      </c>
      <c r="J85" s="55" t="s">
        <v>128</v>
      </c>
      <c r="K85" s="52">
        <v>257203.69</v>
      </c>
      <c r="L85" s="52">
        <v>973144.95</v>
      </c>
      <c r="M85" s="52">
        <v>453362.64</v>
      </c>
      <c r="N85" s="49">
        <v>0</v>
      </c>
      <c r="O85" s="47">
        <v>37635</v>
      </c>
      <c r="P85" s="48">
        <v>36357598.719999999</v>
      </c>
      <c r="Q85" s="66">
        <v>31046168.25</v>
      </c>
      <c r="R85" s="52">
        <v>11823016.970000001</v>
      </c>
      <c r="S85" s="66">
        <v>23376597</v>
      </c>
      <c r="T85" s="66">
        <v>13278596.199999999</v>
      </c>
      <c r="U85" s="52">
        <v>5750763.5999999996</v>
      </c>
      <c r="V85" s="52">
        <v>3484786.45</v>
      </c>
      <c r="W85" s="49">
        <v>0</v>
      </c>
      <c r="X85" s="71" t="s">
        <v>209</v>
      </c>
      <c r="Y85" s="19"/>
    </row>
    <row r="86" spans="1:25" s="38" customFormat="1" ht="15.95" customHeight="1">
      <c r="A86" s="44">
        <v>4</v>
      </c>
      <c r="B86" s="45" t="s">
        <v>145</v>
      </c>
      <c r="C86" s="42">
        <v>41</v>
      </c>
      <c r="D86" s="46" t="s">
        <v>146</v>
      </c>
      <c r="E86" s="42">
        <v>19</v>
      </c>
      <c r="F86" s="36" t="s">
        <v>129</v>
      </c>
      <c r="G86" s="95">
        <v>0</v>
      </c>
      <c r="H86" s="36" t="s">
        <v>129</v>
      </c>
      <c r="I86" s="37">
        <v>44101900</v>
      </c>
      <c r="J86" s="58" t="s">
        <v>129</v>
      </c>
      <c r="K86" s="67">
        <f>SUM(K87:K88)</f>
        <v>2080775.1</v>
      </c>
      <c r="L86" s="67">
        <f>SUM(L87:L88)</f>
        <v>1570334</v>
      </c>
      <c r="M86" s="67">
        <f>SUM(M87:M88)</f>
        <v>2879919.9699999997</v>
      </c>
      <c r="N86" s="67">
        <f>SUM(N87:N88)</f>
        <v>1134765</v>
      </c>
      <c r="O86" s="67">
        <f>SUM(O87:O88)</f>
        <v>364620.08999999997</v>
      </c>
      <c r="P86" s="67">
        <f>SUM(P87:P88)</f>
        <v>69387692.00999999</v>
      </c>
      <c r="Q86" s="67">
        <f>SUM(Q87:Q88)</f>
        <v>52463885.649999999</v>
      </c>
      <c r="R86" s="67">
        <f>SUM(R87:R88)</f>
        <v>27535220.890000001</v>
      </c>
      <c r="S86" s="67">
        <f>SUM(S87:S88)</f>
        <v>32738079</v>
      </c>
      <c r="T86" s="67">
        <f>SUM(T87:T88)</f>
        <v>41387056.519999996</v>
      </c>
      <c r="U86" s="67">
        <f>SUM(U87:U88)</f>
        <v>4911327</v>
      </c>
      <c r="V86" s="67">
        <f>SUM(V87:V88)</f>
        <v>9316205</v>
      </c>
      <c r="W86" s="64">
        <f>SUM(W87:W88)</f>
        <v>0</v>
      </c>
      <c r="X86" s="70" t="s">
        <v>167</v>
      </c>
      <c r="Y86" s="39"/>
    </row>
    <row r="87" spans="1:25" ht="15.95" customHeight="1">
      <c r="A87" s="20">
        <v>4</v>
      </c>
      <c r="B87" s="41" t="s">
        <v>145</v>
      </c>
      <c r="C87" s="13">
        <v>41</v>
      </c>
      <c r="D87" s="21" t="s">
        <v>146</v>
      </c>
      <c r="E87" s="13">
        <v>19</v>
      </c>
      <c r="F87" s="10" t="s">
        <v>129</v>
      </c>
      <c r="G87" s="14">
        <v>39</v>
      </c>
      <c r="H87" s="10" t="s">
        <v>129</v>
      </c>
      <c r="I87" s="72">
        <v>44101939</v>
      </c>
      <c r="J87" s="55" t="s">
        <v>130</v>
      </c>
      <c r="K87" s="52">
        <v>1286994.03</v>
      </c>
      <c r="L87" s="52">
        <v>345646</v>
      </c>
      <c r="M87" s="52">
        <v>2456669.11</v>
      </c>
      <c r="N87" s="57">
        <v>0</v>
      </c>
      <c r="O87" s="47">
        <v>137659.29999999999</v>
      </c>
      <c r="P87" s="48">
        <v>17383817</v>
      </c>
      <c r="Q87" s="66">
        <v>19166360.5</v>
      </c>
      <c r="R87" s="52">
        <v>5797827.0099999998</v>
      </c>
      <c r="S87" s="66">
        <v>14284495</v>
      </c>
      <c r="T87" s="66">
        <v>11395669.34</v>
      </c>
      <c r="U87" s="52">
        <v>1376497</v>
      </c>
      <c r="V87" s="52">
        <v>4428000</v>
      </c>
      <c r="W87" s="49">
        <v>0</v>
      </c>
      <c r="X87" s="71" t="s">
        <v>210</v>
      </c>
      <c r="Y87" s="19"/>
    </row>
    <row r="88" spans="1:25" ht="15.95" customHeight="1">
      <c r="A88" s="20">
        <v>4</v>
      </c>
      <c r="B88" s="41" t="s">
        <v>145</v>
      </c>
      <c r="C88" s="13">
        <v>41</v>
      </c>
      <c r="D88" s="21" t="s">
        <v>146</v>
      </c>
      <c r="E88" s="13">
        <v>19</v>
      </c>
      <c r="F88" s="10" t="s">
        <v>129</v>
      </c>
      <c r="G88" s="14">
        <v>38</v>
      </c>
      <c r="H88" s="10" t="s">
        <v>129</v>
      </c>
      <c r="I88" s="72">
        <v>44101938</v>
      </c>
      <c r="J88" s="55" t="s">
        <v>131</v>
      </c>
      <c r="K88" s="52">
        <v>793781.07</v>
      </c>
      <c r="L88" s="52">
        <v>1224688</v>
      </c>
      <c r="M88" s="52">
        <v>423250.86</v>
      </c>
      <c r="N88" s="47">
        <v>1134765</v>
      </c>
      <c r="O88" s="47">
        <v>226960.79</v>
      </c>
      <c r="P88" s="48">
        <v>52003875.009999998</v>
      </c>
      <c r="Q88" s="66">
        <v>33297525.149999999</v>
      </c>
      <c r="R88" s="52">
        <v>21737393.879999999</v>
      </c>
      <c r="S88" s="66">
        <v>18453584</v>
      </c>
      <c r="T88" s="66">
        <v>29991387.18</v>
      </c>
      <c r="U88" s="52">
        <v>3534830</v>
      </c>
      <c r="V88" s="52">
        <v>4888205</v>
      </c>
      <c r="W88" s="49">
        <v>0</v>
      </c>
      <c r="X88" s="71" t="s">
        <v>211</v>
      </c>
      <c r="Y88" s="19"/>
    </row>
    <row r="89" spans="1:25" s="38" customFormat="1" ht="15.95" customHeight="1">
      <c r="A89" s="44">
        <v>4</v>
      </c>
      <c r="B89" s="45" t="s">
        <v>145</v>
      </c>
      <c r="C89" s="42">
        <v>41</v>
      </c>
      <c r="D89" s="46" t="s">
        <v>146</v>
      </c>
      <c r="E89" s="42">
        <v>20</v>
      </c>
      <c r="F89" s="36" t="s">
        <v>132</v>
      </c>
      <c r="G89" s="95">
        <v>0</v>
      </c>
      <c r="H89" s="36" t="s">
        <v>132</v>
      </c>
      <c r="I89" s="37">
        <v>44102000</v>
      </c>
      <c r="J89" s="58" t="s">
        <v>132</v>
      </c>
      <c r="K89" s="67">
        <f>SUM(K90:K92)</f>
        <v>1036465.8500000001</v>
      </c>
      <c r="L89" s="67">
        <f>SUM(L90:L92)</f>
        <v>414846.9</v>
      </c>
      <c r="M89" s="67">
        <f>SUM(M90:M92)</f>
        <v>648325.86</v>
      </c>
      <c r="N89" s="67">
        <f>SUM(N90:N92)</f>
        <v>1404692</v>
      </c>
      <c r="O89" s="67">
        <f>SUM(O90:O92)</f>
        <v>513658.54999999993</v>
      </c>
      <c r="P89" s="67">
        <f>SUM(P90:P92)</f>
        <v>73526124.310000002</v>
      </c>
      <c r="Q89" s="67">
        <f>SUM(Q90:Q92)</f>
        <v>51532114.879999995</v>
      </c>
      <c r="R89" s="67">
        <f>SUM(R90:R92)</f>
        <v>25602638.359999999</v>
      </c>
      <c r="S89" s="67">
        <f>SUM(S90:S92)</f>
        <v>36636235.75</v>
      </c>
      <c r="T89" s="67">
        <f>SUM(T90:T92)</f>
        <v>26706619.380000003</v>
      </c>
      <c r="U89" s="67">
        <f>SUM(U90:U92)</f>
        <v>22214670</v>
      </c>
      <c r="V89" s="67">
        <f>SUM(V90:V92)</f>
        <v>8307556.7699999996</v>
      </c>
      <c r="W89" s="67">
        <f>SUM(W90:W92)</f>
        <v>20000</v>
      </c>
      <c r="X89" s="70" t="s">
        <v>168</v>
      </c>
      <c r="Y89" s="39"/>
    </row>
    <row r="90" spans="1:25" ht="15.95" customHeight="1">
      <c r="A90" s="20">
        <v>4</v>
      </c>
      <c r="B90" s="41" t="s">
        <v>145</v>
      </c>
      <c r="C90" s="13">
        <v>41</v>
      </c>
      <c r="D90" s="21" t="s">
        <v>146</v>
      </c>
      <c r="E90" s="13">
        <v>20</v>
      </c>
      <c r="F90" s="10" t="s">
        <v>132</v>
      </c>
      <c r="G90" s="14">
        <v>37</v>
      </c>
      <c r="H90" s="10" t="s">
        <v>132</v>
      </c>
      <c r="I90" s="19">
        <v>44102037</v>
      </c>
      <c r="J90" s="55" t="s">
        <v>133</v>
      </c>
      <c r="K90" s="52">
        <v>249164</v>
      </c>
      <c r="L90" s="52">
        <v>96239.6</v>
      </c>
      <c r="M90" s="52">
        <v>259175.73</v>
      </c>
      <c r="N90" s="57">
        <v>0</v>
      </c>
      <c r="O90" s="47">
        <v>52737</v>
      </c>
      <c r="P90" s="48">
        <v>21309206</v>
      </c>
      <c r="Q90" s="66">
        <v>18031475.390000001</v>
      </c>
      <c r="R90" s="52">
        <v>9518613.5399999991</v>
      </c>
      <c r="S90" s="66">
        <v>12101762</v>
      </c>
      <c r="T90" s="66">
        <v>6614166.0700000003</v>
      </c>
      <c r="U90" s="52">
        <v>4838600</v>
      </c>
      <c r="V90" s="52">
        <v>2582000</v>
      </c>
      <c r="W90" s="52">
        <v>10000</v>
      </c>
      <c r="X90" s="55" t="s">
        <v>236</v>
      </c>
      <c r="Y90" s="19"/>
    </row>
    <row r="91" spans="1:25" ht="15.95" customHeight="1">
      <c r="A91" s="20">
        <v>4</v>
      </c>
      <c r="B91" s="41" t="s">
        <v>145</v>
      </c>
      <c r="C91" s="13">
        <v>41</v>
      </c>
      <c r="D91" s="21" t="s">
        <v>146</v>
      </c>
      <c r="E91" s="13">
        <v>20</v>
      </c>
      <c r="F91" s="10" t="s">
        <v>132</v>
      </c>
      <c r="G91" s="14">
        <v>36</v>
      </c>
      <c r="H91" s="10" t="s">
        <v>132</v>
      </c>
      <c r="I91" s="72">
        <v>44102036</v>
      </c>
      <c r="J91" s="55" t="s">
        <v>134</v>
      </c>
      <c r="K91" s="52">
        <v>63471.199999999997</v>
      </c>
      <c r="L91" s="52">
        <v>84456</v>
      </c>
      <c r="M91" s="52">
        <v>157862.21</v>
      </c>
      <c r="N91" s="47">
        <v>373390</v>
      </c>
      <c r="O91" s="47">
        <v>229587.08</v>
      </c>
      <c r="P91" s="48">
        <v>25273440</v>
      </c>
      <c r="Q91" s="66">
        <v>14479771.199999999</v>
      </c>
      <c r="R91" s="52">
        <v>4840161.83</v>
      </c>
      <c r="S91" s="66">
        <v>10534805.75</v>
      </c>
      <c r="T91" s="66">
        <v>7454197.5</v>
      </c>
      <c r="U91" s="52">
        <v>12901800</v>
      </c>
      <c r="V91" s="52">
        <v>2457966.63</v>
      </c>
      <c r="W91" s="49">
        <v>0</v>
      </c>
      <c r="X91" s="55" t="s">
        <v>241</v>
      </c>
      <c r="Y91" s="19"/>
    </row>
    <row r="92" spans="1:25" ht="15.95" customHeight="1">
      <c r="A92" s="20">
        <v>4</v>
      </c>
      <c r="B92" s="41" t="s">
        <v>145</v>
      </c>
      <c r="C92" s="13">
        <v>41</v>
      </c>
      <c r="D92" s="21" t="s">
        <v>146</v>
      </c>
      <c r="E92" s="13">
        <v>20</v>
      </c>
      <c r="F92" s="10" t="s">
        <v>132</v>
      </c>
      <c r="G92" s="14">
        <v>35</v>
      </c>
      <c r="H92" s="10" t="s">
        <v>132</v>
      </c>
      <c r="I92" s="72">
        <v>44102035</v>
      </c>
      <c r="J92" s="55" t="s">
        <v>135</v>
      </c>
      <c r="K92" s="52">
        <v>723830.65</v>
      </c>
      <c r="L92" s="52">
        <v>234151.3</v>
      </c>
      <c r="M92" s="52">
        <v>231287.92</v>
      </c>
      <c r="N92" s="47">
        <v>1031302</v>
      </c>
      <c r="O92" s="47">
        <v>231334.47</v>
      </c>
      <c r="P92" s="48">
        <v>26943478.309999999</v>
      </c>
      <c r="Q92" s="66">
        <v>19020868.289999999</v>
      </c>
      <c r="R92" s="52">
        <v>11243862.99</v>
      </c>
      <c r="S92" s="66">
        <v>13999668</v>
      </c>
      <c r="T92" s="66">
        <v>12638255.810000001</v>
      </c>
      <c r="U92" s="52">
        <v>4474270</v>
      </c>
      <c r="V92" s="52">
        <v>3267590.14</v>
      </c>
      <c r="W92" s="52">
        <v>10000</v>
      </c>
      <c r="X92" s="71" t="s">
        <v>212</v>
      </c>
      <c r="Y92" s="19"/>
    </row>
    <row r="93" spans="1:25" s="38" customFormat="1" ht="15.95" customHeight="1">
      <c r="A93" s="44">
        <v>4</v>
      </c>
      <c r="B93" s="45" t="s">
        <v>145</v>
      </c>
      <c r="C93" s="42">
        <v>41</v>
      </c>
      <c r="D93" s="46" t="s">
        <v>146</v>
      </c>
      <c r="E93" s="42">
        <v>21</v>
      </c>
      <c r="F93" s="36" t="s">
        <v>136</v>
      </c>
      <c r="G93" s="95">
        <v>0</v>
      </c>
      <c r="H93" s="36" t="s">
        <v>136</v>
      </c>
      <c r="I93" s="37">
        <v>44102100</v>
      </c>
      <c r="J93" s="58" t="s">
        <v>136</v>
      </c>
      <c r="K93" s="67">
        <f>SUM(K94:K95)</f>
        <v>267078.34000000003</v>
      </c>
      <c r="L93" s="67">
        <f>SUM(L94:L95)</f>
        <v>321303.28999999998</v>
      </c>
      <c r="M93" s="67">
        <f>SUM(M94:M95)</f>
        <v>622224.12</v>
      </c>
      <c r="N93" s="67">
        <f>SUM(N94:N95)</f>
        <v>614980</v>
      </c>
      <c r="O93" s="67">
        <f>SUM(O94:O95)</f>
        <v>210232.06</v>
      </c>
      <c r="P93" s="67">
        <f>SUM(P94:P95)</f>
        <v>46439492</v>
      </c>
      <c r="Q93" s="67">
        <f>SUM(Q94:Q95)</f>
        <v>37172710.489999995</v>
      </c>
      <c r="R93" s="67">
        <f>SUM(R94:R95)</f>
        <v>19463544.579999998</v>
      </c>
      <c r="S93" s="67">
        <f>SUM(S94:S95)</f>
        <v>22862659.91</v>
      </c>
      <c r="T93" s="67">
        <f>SUM(T94:T95)</f>
        <v>17486193.650000002</v>
      </c>
      <c r="U93" s="67">
        <f>SUM(U94:U95)</f>
        <v>13149714</v>
      </c>
      <c r="V93" s="67">
        <f>SUM(V94:V95)</f>
        <v>2872000</v>
      </c>
      <c r="W93" s="64">
        <f>SUM(W94:W95)</f>
        <v>0</v>
      </c>
      <c r="X93" s="70" t="s">
        <v>169</v>
      </c>
      <c r="Y93" s="39"/>
    </row>
    <row r="94" spans="1:25" ht="15.95" customHeight="1">
      <c r="A94" s="20">
        <v>4</v>
      </c>
      <c r="B94" s="41" t="s">
        <v>145</v>
      </c>
      <c r="C94" s="13">
        <v>41</v>
      </c>
      <c r="D94" s="21" t="s">
        <v>146</v>
      </c>
      <c r="E94" s="13">
        <v>21</v>
      </c>
      <c r="F94" s="10" t="s">
        <v>136</v>
      </c>
      <c r="G94" s="14">
        <v>34</v>
      </c>
      <c r="H94" s="10" t="s">
        <v>136</v>
      </c>
      <c r="I94" s="19">
        <v>44102134</v>
      </c>
      <c r="J94" s="55" t="s">
        <v>137</v>
      </c>
      <c r="K94" s="47">
        <v>50942.239999999998</v>
      </c>
      <c r="L94" s="47">
        <v>103256.29</v>
      </c>
      <c r="M94" s="47">
        <v>263243.99</v>
      </c>
      <c r="N94" s="57">
        <v>0</v>
      </c>
      <c r="O94" s="47">
        <v>40082.06</v>
      </c>
      <c r="P94" s="48">
        <v>13748369</v>
      </c>
      <c r="Q94" s="66">
        <v>19690955.579999998</v>
      </c>
      <c r="R94" s="52">
        <v>9028652.8399999999</v>
      </c>
      <c r="S94" s="66">
        <v>9616548.4000000004</v>
      </c>
      <c r="T94" s="66">
        <v>9623959.3000000007</v>
      </c>
      <c r="U94" s="52">
        <v>1725000</v>
      </c>
      <c r="V94" s="52">
        <v>771000</v>
      </c>
      <c r="W94" s="49">
        <v>0</v>
      </c>
      <c r="X94" s="71" t="s">
        <v>213</v>
      </c>
      <c r="Y94" s="19"/>
    </row>
    <row r="95" spans="1:25" ht="15.95" customHeight="1">
      <c r="A95" s="20">
        <v>4</v>
      </c>
      <c r="B95" s="41" t="s">
        <v>145</v>
      </c>
      <c r="C95" s="13">
        <v>41</v>
      </c>
      <c r="D95" s="21" t="s">
        <v>146</v>
      </c>
      <c r="E95" s="13">
        <v>21</v>
      </c>
      <c r="F95" s="10" t="s">
        <v>136</v>
      </c>
      <c r="G95" s="14">
        <v>33</v>
      </c>
      <c r="H95" s="10" t="s">
        <v>136</v>
      </c>
      <c r="I95" s="72">
        <v>44102133</v>
      </c>
      <c r="J95" s="55" t="s">
        <v>138</v>
      </c>
      <c r="K95" s="47">
        <v>216136.1</v>
      </c>
      <c r="L95" s="47">
        <v>218047</v>
      </c>
      <c r="M95" s="47">
        <v>358980.13</v>
      </c>
      <c r="N95" s="47">
        <v>614980</v>
      </c>
      <c r="O95" s="47">
        <v>170150</v>
      </c>
      <c r="P95" s="48">
        <v>32691123</v>
      </c>
      <c r="Q95" s="66">
        <v>17481754.91</v>
      </c>
      <c r="R95" s="52">
        <v>10434891.74</v>
      </c>
      <c r="S95" s="66">
        <v>13246111.51</v>
      </c>
      <c r="T95" s="66">
        <v>7862234.3500000006</v>
      </c>
      <c r="U95" s="52">
        <v>11424714</v>
      </c>
      <c r="V95" s="52">
        <v>2101000</v>
      </c>
      <c r="W95" s="49">
        <v>0</v>
      </c>
      <c r="X95" s="55" t="s">
        <v>214</v>
      </c>
      <c r="Y95" s="19"/>
    </row>
    <row r="96" spans="1:25" s="38" customFormat="1" ht="15.95" customHeight="1">
      <c r="A96" s="44">
        <v>4</v>
      </c>
      <c r="B96" s="45" t="s">
        <v>145</v>
      </c>
      <c r="C96" s="42">
        <v>41</v>
      </c>
      <c r="D96" s="46" t="s">
        <v>146</v>
      </c>
      <c r="E96" s="42">
        <v>22</v>
      </c>
      <c r="F96" s="36" t="s">
        <v>139</v>
      </c>
      <c r="G96" s="95">
        <v>0</v>
      </c>
      <c r="H96" s="36" t="s">
        <v>139</v>
      </c>
      <c r="I96" s="37">
        <v>44102200</v>
      </c>
      <c r="J96" s="58" t="s">
        <v>139</v>
      </c>
      <c r="K96" s="67">
        <f>SUM(K97:K98)</f>
        <v>529534.75</v>
      </c>
      <c r="L96" s="67">
        <f>SUM(L97:L98)</f>
        <v>575086.52</v>
      </c>
      <c r="M96" s="67">
        <f>SUM(M97:M98)</f>
        <v>565856.15</v>
      </c>
      <c r="N96" s="64">
        <f>SUM(N97:N98)</f>
        <v>0</v>
      </c>
      <c r="O96" s="67">
        <f>SUM(O97:O98)</f>
        <v>130063</v>
      </c>
      <c r="P96" s="67">
        <f>SUM(P97:P98)</f>
        <v>56756784.030000001</v>
      </c>
      <c r="Q96" s="67">
        <f>SUM(Q97:Q98)</f>
        <v>34161703.579999998</v>
      </c>
      <c r="R96" s="67">
        <f>SUM(R97:R98)</f>
        <v>19508573.640000001</v>
      </c>
      <c r="S96" s="67">
        <f>SUM(S97:S98)</f>
        <v>23774699.5</v>
      </c>
      <c r="T96" s="67">
        <f>SUM(T97:T98)</f>
        <v>19217912.880000003</v>
      </c>
      <c r="U96" s="67">
        <f>SUM(U97:U98)</f>
        <v>7940000</v>
      </c>
      <c r="V96" s="67">
        <f>SUM(V97:V98)</f>
        <v>14372273.6</v>
      </c>
      <c r="W96" s="64">
        <f>SUM(W97:W98)</f>
        <v>0</v>
      </c>
      <c r="X96" s="70" t="s">
        <v>170</v>
      </c>
      <c r="Y96" s="39"/>
    </row>
    <row r="97" spans="1:25" ht="15.95" customHeight="1">
      <c r="A97" s="20">
        <v>4</v>
      </c>
      <c r="B97" s="40" t="s">
        <v>145</v>
      </c>
      <c r="C97" s="13">
        <v>41</v>
      </c>
      <c r="D97" s="21" t="s">
        <v>146</v>
      </c>
      <c r="E97" s="13">
        <v>22</v>
      </c>
      <c r="F97" s="10" t="s">
        <v>139</v>
      </c>
      <c r="G97" s="14">
        <v>32</v>
      </c>
      <c r="H97" s="10" t="s">
        <v>139</v>
      </c>
      <c r="I97" s="72">
        <v>44102232</v>
      </c>
      <c r="J97" s="55" t="s">
        <v>140</v>
      </c>
      <c r="K97" s="52">
        <v>261621.7</v>
      </c>
      <c r="L97" s="52">
        <v>304959.52</v>
      </c>
      <c r="M97" s="52">
        <v>312092.43</v>
      </c>
      <c r="N97" s="57">
        <v>0</v>
      </c>
      <c r="O97" s="52">
        <v>120363</v>
      </c>
      <c r="P97" s="48">
        <v>32213675.5</v>
      </c>
      <c r="Q97" s="66">
        <v>18338539.469999999</v>
      </c>
      <c r="R97" s="52">
        <v>10904648.800000001</v>
      </c>
      <c r="S97" s="66">
        <v>12101585</v>
      </c>
      <c r="T97" s="66">
        <v>10999527.810000001</v>
      </c>
      <c r="U97" s="52">
        <v>4375000</v>
      </c>
      <c r="V97" s="52">
        <v>10741273.6</v>
      </c>
      <c r="W97" s="49">
        <v>0</v>
      </c>
      <c r="X97" s="55" t="s">
        <v>237</v>
      </c>
      <c r="Y97" s="19"/>
    </row>
    <row r="98" spans="1:25" ht="15.95" customHeight="1">
      <c r="A98" s="20">
        <v>4</v>
      </c>
      <c r="B98" s="41" t="s">
        <v>145</v>
      </c>
      <c r="C98" s="13">
        <v>41</v>
      </c>
      <c r="D98" s="21" t="s">
        <v>146</v>
      </c>
      <c r="E98" s="13">
        <v>22</v>
      </c>
      <c r="F98" s="10" t="s">
        <v>139</v>
      </c>
      <c r="G98" s="14">
        <v>31</v>
      </c>
      <c r="H98" s="10" t="s">
        <v>139</v>
      </c>
      <c r="I98" s="19">
        <v>44102231</v>
      </c>
      <c r="J98" s="55" t="s">
        <v>141</v>
      </c>
      <c r="K98" s="52">
        <v>267913.05</v>
      </c>
      <c r="L98" s="52">
        <v>270127</v>
      </c>
      <c r="M98" s="52">
        <v>253763.72</v>
      </c>
      <c r="N98" s="57">
        <v>0</v>
      </c>
      <c r="O98" s="52">
        <v>9700</v>
      </c>
      <c r="P98" s="48">
        <v>24543108.530000001</v>
      </c>
      <c r="Q98" s="66">
        <v>15823164.109999999</v>
      </c>
      <c r="R98" s="52">
        <v>8603924.8399999999</v>
      </c>
      <c r="S98" s="66">
        <v>11673114.5</v>
      </c>
      <c r="T98" s="66">
        <v>8218385.0700000003</v>
      </c>
      <c r="U98" s="52">
        <v>3565000</v>
      </c>
      <c r="V98" s="52">
        <v>3631000</v>
      </c>
      <c r="W98" s="49">
        <v>0</v>
      </c>
      <c r="X98" s="55" t="s">
        <v>238</v>
      </c>
      <c r="Y98" s="19"/>
    </row>
    <row r="99" spans="1:25" s="38" customFormat="1" ht="15.95" customHeight="1">
      <c r="A99" s="44">
        <v>4</v>
      </c>
      <c r="B99" s="45" t="s">
        <v>145</v>
      </c>
      <c r="C99" s="42">
        <v>41</v>
      </c>
      <c r="D99" s="46" t="s">
        <v>146</v>
      </c>
      <c r="E99" s="42">
        <v>24</v>
      </c>
      <c r="F99" s="36" t="s">
        <v>142</v>
      </c>
      <c r="G99" s="95">
        <v>0</v>
      </c>
      <c r="H99" s="36" t="s">
        <v>142</v>
      </c>
      <c r="I99" s="37">
        <v>44102400</v>
      </c>
      <c r="J99" s="58" t="s">
        <v>142</v>
      </c>
      <c r="K99" s="67">
        <f>SUM(K100:K101)</f>
        <v>540895.28</v>
      </c>
      <c r="L99" s="67">
        <f>SUM(L100:L101)</f>
        <v>993538.6</v>
      </c>
      <c r="M99" s="67">
        <f>SUM(M100:M101)</f>
        <v>554955.06000000006</v>
      </c>
      <c r="N99" s="67">
        <f>SUM(N100:N101)</f>
        <v>280925</v>
      </c>
      <c r="O99" s="67">
        <f>SUM(O100:O101)</f>
        <v>103800</v>
      </c>
      <c r="P99" s="67">
        <f>SUM(P100:P101)</f>
        <v>44044343</v>
      </c>
      <c r="Q99" s="67">
        <f>SUM(Q100:Q101)</f>
        <v>34587647.730000004</v>
      </c>
      <c r="R99" s="67">
        <f>SUM(R100:R101)</f>
        <v>19572472.390000001</v>
      </c>
      <c r="S99" s="67">
        <f>SUM(S100:S101)</f>
        <v>26655063.5</v>
      </c>
      <c r="T99" s="67">
        <f>SUM(T100:T101)</f>
        <v>15479851.15</v>
      </c>
      <c r="U99" s="67">
        <f>SUM(U100:U101)</f>
        <v>6259564.9299999997</v>
      </c>
      <c r="V99" s="67">
        <f>SUM(V100:V101)</f>
        <v>8311618.2599999998</v>
      </c>
      <c r="W99" s="67">
        <f>SUM(W100:W101)</f>
        <v>20000</v>
      </c>
      <c r="X99" s="70" t="s">
        <v>171</v>
      </c>
      <c r="Y99" s="39"/>
    </row>
    <row r="100" spans="1:25" ht="15.95" customHeight="1">
      <c r="A100" s="20">
        <v>4</v>
      </c>
      <c r="B100" s="41" t="s">
        <v>145</v>
      </c>
      <c r="C100" s="13">
        <v>41</v>
      </c>
      <c r="D100" s="21" t="s">
        <v>146</v>
      </c>
      <c r="E100" s="13">
        <v>24</v>
      </c>
      <c r="F100" s="10" t="s">
        <v>142</v>
      </c>
      <c r="G100" s="14">
        <v>30</v>
      </c>
      <c r="H100" s="10" t="s">
        <v>142</v>
      </c>
      <c r="I100" s="72">
        <v>44102430</v>
      </c>
      <c r="J100" s="55" t="s">
        <v>143</v>
      </c>
      <c r="K100" s="52">
        <v>212719</v>
      </c>
      <c r="L100" s="52">
        <v>518899.6</v>
      </c>
      <c r="M100" s="52">
        <v>214552.64</v>
      </c>
      <c r="N100" s="47">
        <v>155073</v>
      </c>
      <c r="O100" s="47">
        <v>71800</v>
      </c>
      <c r="P100" s="48">
        <v>23237262</v>
      </c>
      <c r="Q100" s="66">
        <v>19269311.43</v>
      </c>
      <c r="R100" s="52">
        <v>12355693.390000001</v>
      </c>
      <c r="S100" s="66">
        <v>15293826.5</v>
      </c>
      <c r="T100" s="66">
        <v>8423833.1400000006</v>
      </c>
      <c r="U100" s="52">
        <v>3288364.93</v>
      </c>
      <c r="V100" s="52">
        <v>1928000</v>
      </c>
      <c r="W100" s="52">
        <v>10000</v>
      </c>
      <c r="X100" s="55" t="s">
        <v>240</v>
      </c>
      <c r="Y100" s="19"/>
    </row>
    <row r="101" spans="1:25" ht="15.95" customHeight="1">
      <c r="A101" s="20">
        <v>4</v>
      </c>
      <c r="B101" s="41" t="s">
        <v>145</v>
      </c>
      <c r="C101" s="13">
        <v>41</v>
      </c>
      <c r="D101" s="21" t="s">
        <v>146</v>
      </c>
      <c r="E101" s="13">
        <v>24</v>
      </c>
      <c r="F101" s="10" t="s">
        <v>142</v>
      </c>
      <c r="G101" s="14">
        <v>29</v>
      </c>
      <c r="H101" s="10" t="s">
        <v>142</v>
      </c>
      <c r="I101" s="72">
        <v>44102429</v>
      </c>
      <c r="J101" s="55" t="s">
        <v>144</v>
      </c>
      <c r="K101" s="52">
        <v>328176.28000000003</v>
      </c>
      <c r="L101" s="52">
        <v>474639</v>
      </c>
      <c r="M101" s="52">
        <v>340402.42</v>
      </c>
      <c r="N101" s="47">
        <v>125852</v>
      </c>
      <c r="O101" s="47">
        <v>32000</v>
      </c>
      <c r="P101" s="48">
        <v>20807081</v>
      </c>
      <c r="Q101" s="66">
        <v>15318336.300000001</v>
      </c>
      <c r="R101" s="52">
        <v>7216779</v>
      </c>
      <c r="S101" s="66">
        <v>11361237</v>
      </c>
      <c r="T101" s="66">
        <v>7056018.0099999998</v>
      </c>
      <c r="U101" s="52">
        <v>2971200</v>
      </c>
      <c r="V101" s="52">
        <v>6383618.2599999998</v>
      </c>
      <c r="W101" s="52">
        <v>10000</v>
      </c>
      <c r="X101" s="55" t="s">
        <v>239</v>
      </c>
      <c r="Y101" s="19"/>
    </row>
    <row r="102" spans="1:25" ht="15.95" customHeight="1">
      <c r="I102" s="16"/>
      <c r="O102" s="16"/>
      <c r="Y102" s="5"/>
    </row>
    <row r="103" spans="1:25" ht="15.95" customHeight="1">
      <c r="C103" s="22" t="s">
        <v>50</v>
      </c>
      <c r="D103" s="22"/>
      <c r="E103" s="16"/>
      <c r="G103" s="7"/>
      <c r="X103" s="4">
        <v>1</v>
      </c>
    </row>
    <row r="104" spans="1:25" ht="15.95" customHeight="1">
      <c r="C104" s="22" t="s">
        <v>51</v>
      </c>
      <c r="D104" s="8"/>
      <c r="E104" s="9"/>
      <c r="X104" s="3">
        <v>118</v>
      </c>
    </row>
    <row r="105" spans="1:25" ht="15.95" customHeight="1">
      <c r="X105" s="3">
        <v>17</v>
      </c>
    </row>
    <row r="106" spans="1:25" ht="15.95" customHeight="1"/>
    <row r="107" spans="1:25" ht="15.95" customHeight="1"/>
    <row r="108" spans="1:25" ht="15.95" customHeight="1"/>
    <row r="109" spans="1:25" ht="15.95" customHeight="1"/>
    <row r="110" spans="1:25" ht="15.95" customHeight="1"/>
    <row r="111" spans="1:25" ht="15.95" customHeight="1"/>
    <row r="112" spans="1:25" ht="15.95" customHeight="1"/>
    <row r="113" spans="20:20" ht="15.95" customHeight="1">
      <c r="T113" s="18"/>
    </row>
    <row r="114" spans="20:20" ht="15.95" customHeight="1">
      <c r="T114" s="18"/>
    </row>
    <row r="115" spans="20:20" ht="15.95" customHeight="1">
      <c r="T115" s="18"/>
    </row>
    <row r="116" spans="20:20">
      <c r="T116" s="18"/>
    </row>
    <row r="117" spans="20:20">
      <c r="T117" s="18"/>
    </row>
  </sheetData>
  <mergeCells count="17">
    <mergeCell ref="X4:X10"/>
    <mergeCell ref="R4:W5"/>
    <mergeCell ref="R6:R10"/>
    <mergeCell ref="S6:S10"/>
    <mergeCell ref="T6:T10"/>
    <mergeCell ref="U6:U10"/>
    <mergeCell ref="V6:V10"/>
    <mergeCell ref="W6:W10"/>
    <mergeCell ref="J4:J10"/>
    <mergeCell ref="K4:Q5"/>
    <mergeCell ref="K6:K10"/>
    <mergeCell ref="L6:L10"/>
    <mergeCell ref="M6:M10"/>
    <mergeCell ref="N6:N10"/>
    <mergeCell ref="O6:O10"/>
    <mergeCell ref="P6:P10"/>
    <mergeCell ref="Q6:Q10"/>
  </mergeCells>
  <pageMargins left="0.59055118110236227" right="0.35433070866141736" top="0.39370078740157483" bottom="0.19685039370078741" header="0.51181102362204722" footer="0.51181102362204722"/>
  <pageSetup paperSize="9" orientation="landscape" horizontalDpi="1200" verticalDpi="1200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SPB1902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USER</cp:lastModifiedBy>
  <cp:lastPrinted>2018-03-06T02:27:42Z</cp:lastPrinted>
  <dcterms:created xsi:type="dcterms:W3CDTF">1997-06-13T10:07:54Z</dcterms:created>
  <dcterms:modified xsi:type="dcterms:W3CDTF">2018-08-03T08:56:31Z</dcterms:modified>
</cp:coreProperties>
</file>