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activeTab="0"/>
  </bookViews>
  <sheets>
    <sheet name="T-5.3 " sheetId="1" r:id="rId1"/>
  </sheets>
  <definedNames>
    <definedName name="_xlnm.Print_Area" localSheetId="0">'T-5.3 '!$A$1:$T$26</definedName>
  </definedNames>
  <calcPr fullCalcOnLoad="1"/>
</workbook>
</file>

<file path=xl/sharedStrings.xml><?xml version="1.0" encoding="utf-8"?>
<sst xmlns="http://schemas.openxmlformats.org/spreadsheetml/2006/main" count="71" uniqueCount="50">
  <si>
    <t>ตาราง</t>
  </si>
  <si>
    <t>รวม</t>
  </si>
  <si>
    <t>Total</t>
  </si>
  <si>
    <t>อื่น ๆ</t>
  </si>
  <si>
    <t>Others</t>
  </si>
  <si>
    <t>ชาย</t>
  </si>
  <si>
    <t>หญิง</t>
  </si>
  <si>
    <t>Male</t>
  </si>
  <si>
    <t>ความดันเลือดสูง และโรคหลอดเลือดในสมอง</t>
  </si>
  <si>
    <t>โรคหัวใจ</t>
  </si>
  <si>
    <t>ไตอักเสบ กลุ่มอาการของไตพิการ และไตพิการ</t>
  </si>
  <si>
    <t>โรคเกี่ยวกับตับและตับอ่อน</t>
  </si>
  <si>
    <t>วัณโรคทุกชนิด</t>
  </si>
  <si>
    <t>Malignant neoplasm, all forms</t>
  </si>
  <si>
    <t>Hypertension and cerebrovascular disease</t>
  </si>
  <si>
    <t>Disease of the heart</t>
  </si>
  <si>
    <t>Pneumonia and other disease of lung</t>
  </si>
  <si>
    <t>Nephritis, nephrotic syndrome and nephrosis</t>
  </si>
  <si>
    <t>Disease of liver and pancrease</t>
  </si>
  <si>
    <t>Tuberculosis, all forms</t>
  </si>
  <si>
    <t>Female</t>
  </si>
  <si>
    <t>รวมยอด</t>
  </si>
  <si>
    <t>Death rate per 100,000 population</t>
  </si>
  <si>
    <t>สาเหตุตาย</t>
  </si>
  <si>
    <t>โรคภูมิคุ้มกันบกพร่องเนื่องจากไวรัส</t>
  </si>
  <si>
    <t>Human immunodeficieney virus (HIV) disease</t>
  </si>
  <si>
    <t>มะเร็ง และเนื้องอกทุกชนิด</t>
  </si>
  <si>
    <t>ปอดอักเสบและโรคอื่นๆ ของปอด</t>
  </si>
  <si>
    <t>Table</t>
  </si>
  <si>
    <t>การตาย</t>
  </si>
  <si>
    <t>Deaths</t>
  </si>
  <si>
    <t>อัตราตายต่อประชากร 100,000 คน</t>
  </si>
  <si>
    <t>อุบัติเหตุ เหตุการณ์ที่ไม่สามารถระบุเจตนาและ</t>
  </si>
  <si>
    <t>ปัจจัยเสริมที่มีความสัมพันธ์กับสาเหตุการตาย</t>
  </si>
  <si>
    <t>การฆ่าตัวตาย ถูกฆ่าตาย</t>
  </si>
  <si>
    <t>Suicide, homicide</t>
  </si>
  <si>
    <t>เบาหวาน</t>
  </si>
  <si>
    <t>Diabetes mellitus</t>
  </si>
  <si>
    <t>Accident, event of undetermined intent,</t>
  </si>
  <si>
    <t xml:space="preserve"> </t>
  </si>
  <si>
    <t>Causes of Death</t>
  </si>
  <si>
    <t>2560 (2017)</t>
  </si>
  <si>
    <t xml:space="preserve"> Source:  Chanthaburi  Provincial Health Office  </t>
  </si>
  <si>
    <t xml:space="preserve">  supplementary factors related to causes of martality</t>
  </si>
  <si>
    <t>Deaths by Leading Causes of Death and Sex: 2017 - 2018</t>
  </si>
  <si>
    <t>2561 (2018)</t>
  </si>
  <si>
    <t xml:space="preserve">     ที่มา:  สำนักงานสาธารณสุขจังหวัดจันทบุรี</t>
  </si>
  <si>
    <t xml:space="preserve">    Note:  Data as of 30 September 2018</t>
  </si>
  <si>
    <t xml:space="preserve"> หมายเหตุ:  ข้อมูล ณ วันที่ 30 กันยายน 2561</t>
  </si>
  <si>
    <t>การตาย จำแนกตามสาเหตุที่สำคัญ และเพศ พ.ศ. 2560 - 2561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</si>
</sst>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_;\-&quot;฿&quot;* #,##0__\-;_-* &quot;-&quot;_-;_-@_-"/>
    <numFmt numFmtId="166" formatCode="_-* #,##0_-;\-&quot;฿&quot;* #,##0_-;_-* &quot;-&quot;_-;_-@_-"/>
    <numFmt numFmtId="167" formatCode="_-* #,##0______;\-&quot;฿&quot;* #,##0______\-;_-* &quot;-&quot;_-;_-@_-"/>
    <numFmt numFmtId="168" formatCode="_-* #,##0.00_-;\-&quot;฿&quot;* #,##0.00_-;_-* &quot;-&quot;_-;_-@_-"/>
    <numFmt numFmtId="169" formatCode="_-* #,##0_______-;\-&quot;฿&quot;* #,##0_______-;_-* &quot;-&quot;_______-;_-@_-"/>
    <numFmt numFmtId="170" formatCode="_-* #,##0_____-;\-&quot;฿&quot;* #,##0_____-;_-* &quot;-&quot;_____-;_-@_-"/>
    <numFmt numFmtId="171" formatCode="0.0"/>
    <numFmt numFmtId="172" formatCode="_-* #,##0_-;\-* #,##0_-;_-* &quot;-&quot;??_-;_-@_-"/>
    <numFmt numFmtId="173" formatCode="_-* #,##0_________-;\-&quot;฿&quot;* #,##0_______-;_-* &quot;-&quot;_______-;_-@_-"/>
    <numFmt numFmtId="174" formatCode="_-* #,##0_________-;\-&quot;฿&quot;* #,##0\-;_-* &quot;-        &quot;;_-@_-"/>
    <numFmt numFmtId="175" formatCode="_-* #,##0_____-;\-&quot;฿&quot;* #,##0_______-;_-* &quot;-&quot;_______-;_-@_-"/>
    <numFmt numFmtId="176" formatCode="_-* #,##0_______-;\-&quot;฿&quot;* #,##0_______-;_-* &quot;-      &quot;;_-@_-"/>
    <numFmt numFmtId="177" formatCode="_-* #,##0_______-;\-&quot;฿&quot;* #,##0_____-;_-* &quot;-&quot;_______-;_-@_-"/>
    <numFmt numFmtId="178" formatCode="_-* #,##0_______-;\-&quot;฿&quot;* #,##0_______-;_-* &quot;-&quot;_________-;_-@_-"/>
    <numFmt numFmtId="179" formatCode="_-* #,##0____;\-&quot;฿&quot;* #,##0____\-;_-* &quot;-&quot;_-;_-@_-"/>
    <numFmt numFmtId="180" formatCode="_(* #,##0_);_(* \(#,##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.5"/>
      <name val="TH SarabunPSK"/>
      <family val="2"/>
    </font>
    <font>
      <sz val="13"/>
      <name val="TH SarabunPSK"/>
      <family val="2"/>
    </font>
    <font>
      <sz val="14"/>
      <name val="AngsanaUPC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 quotePrefix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6" fontId="8" fillId="0" borderId="0" xfId="4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5" fillId="0" borderId="0" xfId="48" applyFont="1" applyAlignment="1">
      <alignment vertical="center"/>
      <protection/>
    </xf>
    <xf numFmtId="168" fontId="6" fillId="0" borderId="11" xfId="4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8" fontId="5" fillId="0" borderId="11" xfId="4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66" fontId="6" fillId="0" borderId="11" xfId="40" applyNumberFormat="1" applyFont="1" applyBorder="1" applyAlignment="1">
      <alignment vertical="center" shrinkToFit="1"/>
    </xf>
    <xf numFmtId="166" fontId="5" fillId="0" borderId="11" xfId="40" applyNumberFormat="1" applyFont="1" applyBorder="1" applyAlignment="1">
      <alignment vertical="center" shrinkToFit="1"/>
    </xf>
    <xf numFmtId="0" fontId="5" fillId="0" borderId="0" xfId="48" applyFont="1" applyAlignment="1">
      <alignment horizontal="left" vertical="center"/>
      <protection/>
    </xf>
    <xf numFmtId="0" fontId="5" fillId="0" borderId="0" xfId="48" applyFont="1" applyAlignment="1">
      <alignment/>
      <protection/>
    </xf>
    <xf numFmtId="0" fontId="5" fillId="0" borderId="0" xfId="48" applyFont="1" applyBorder="1" applyAlignment="1">
      <alignment horizontal="left"/>
      <protection/>
    </xf>
    <xf numFmtId="0" fontId="5" fillId="0" borderId="0" xfId="48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5" fillId="0" borderId="0" xfId="48" applyFont="1" applyAlignment="1">
      <alignment horizontal="left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096500" y="594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096500" y="594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96500" y="594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096500" y="594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2295525</xdr:colOff>
      <xdr:row>0</xdr:row>
      <xdr:rowOff>19050</xdr:rowOff>
    </xdr:from>
    <xdr:to>
      <xdr:col>20</xdr:col>
      <xdr:colOff>114300</xdr:colOff>
      <xdr:row>3</xdr:row>
      <xdr:rowOff>66675</xdr:rowOff>
    </xdr:to>
    <xdr:grpSp>
      <xdr:nvGrpSpPr>
        <xdr:cNvPr id="5" name="Group 5"/>
        <xdr:cNvGrpSpPr>
          <a:grpSpLocks/>
        </xdr:cNvGrpSpPr>
      </xdr:nvGrpSpPr>
      <xdr:grpSpPr>
        <a:xfrm>
          <a:off x="9886950" y="19050"/>
          <a:ext cx="552450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6" name="Chevron 6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TextBox 16"/>
          <xdr:cNvSpPr txBox="1">
            <a:spLocks noChangeArrowheads="1"/>
          </xdr:cNvSpPr>
        </xdr:nvSpPr>
        <xdr:spPr>
          <a:xfrm rot="5400000">
            <a:off x="9958001" y="2011667"/>
            <a:ext cx="365532" cy="431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60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8"/>
  <sheetViews>
    <sheetView showGridLines="0" tabSelected="1" zoomScalePageLayoutView="0" workbookViewId="0" topLeftCell="A1">
      <selection activeCell="E1" sqref="E1"/>
    </sheetView>
  </sheetViews>
  <sheetFormatPr defaultColWidth="9.140625" defaultRowHeight="21.75"/>
  <cols>
    <col min="1" max="1" width="1.7109375" style="22" customWidth="1"/>
    <col min="2" max="2" width="5.8515625" style="22" customWidth="1"/>
    <col min="3" max="3" width="5.140625" style="22" customWidth="1"/>
    <col min="4" max="4" width="19.28125" style="22" customWidth="1"/>
    <col min="5" max="10" width="5.8515625" style="22" customWidth="1"/>
    <col min="11" max="16" width="7.7109375" style="22" customWidth="1"/>
    <col min="17" max="17" width="0.42578125" style="22" customWidth="1"/>
    <col min="18" max="18" width="36.8515625" style="22" customWidth="1"/>
    <col min="19" max="19" width="0.71875" style="22" customWidth="1"/>
    <col min="20" max="20" width="3.421875" style="22" customWidth="1"/>
    <col min="21" max="21" width="12.57421875" style="22" customWidth="1"/>
    <col min="22" max="27" width="6.7109375" style="22" customWidth="1"/>
    <col min="28" max="16384" width="9.140625" style="22" customWidth="1"/>
  </cols>
  <sheetData>
    <row r="1" spans="1:18" s="13" customFormat="1" ht="21" customHeight="1">
      <c r="A1" s="11"/>
      <c r="B1" s="11" t="s">
        <v>0</v>
      </c>
      <c r="C1" s="12">
        <v>5.3</v>
      </c>
      <c r="D1" s="11" t="s">
        <v>49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4" customFormat="1" ht="21" customHeight="1">
      <c r="A2" s="14"/>
      <c r="B2" s="11" t="s">
        <v>28</v>
      </c>
      <c r="C2" s="12">
        <v>5.3</v>
      </c>
      <c r="D2" s="11" t="s">
        <v>44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5" customFormat="1" ht="6" customHeight="1">
      <c r="A3" s="23"/>
      <c r="B3" s="23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5" customFormat="1" ht="22.5" customHeight="1">
      <c r="A4" s="47" t="s">
        <v>23</v>
      </c>
      <c r="B4" s="47"/>
      <c r="C4" s="47"/>
      <c r="D4" s="62"/>
      <c r="E4" s="46" t="s">
        <v>29</v>
      </c>
      <c r="F4" s="47"/>
      <c r="G4" s="47"/>
      <c r="H4" s="47"/>
      <c r="I4" s="47"/>
      <c r="J4" s="62"/>
      <c r="K4" s="46" t="s">
        <v>31</v>
      </c>
      <c r="L4" s="47"/>
      <c r="M4" s="47"/>
      <c r="N4" s="47"/>
      <c r="O4" s="47"/>
      <c r="P4" s="62"/>
      <c r="Q4" s="46" t="s">
        <v>40</v>
      </c>
      <c r="R4" s="47"/>
    </row>
    <row r="5" spans="1:18" s="15" customFormat="1" ht="22.5" customHeight="1">
      <c r="A5" s="49"/>
      <c r="B5" s="49"/>
      <c r="C5" s="49"/>
      <c r="D5" s="63"/>
      <c r="E5" s="50" t="s">
        <v>30</v>
      </c>
      <c r="F5" s="51"/>
      <c r="G5" s="51"/>
      <c r="H5" s="51"/>
      <c r="I5" s="51"/>
      <c r="J5" s="52"/>
      <c r="K5" s="50" t="s">
        <v>22</v>
      </c>
      <c r="L5" s="51"/>
      <c r="M5" s="51"/>
      <c r="N5" s="51"/>
      <c r="O5" s="51"/>
      <c r="P5" s="52"/>
      <c r="Q5" s="48"/>
      <c r="R5" s="49"/>
    </row>
    <row r="6" spans="1:18" s="15" customFormat="1" ht="22.5" customHeight="1">
      <c r="A6" s="49"/>
      <c r="B6" s="49"/>
      <c r="C6" s="49"/>
      <c r="D6" s="63"/>
      <c r="E6" s="53" t="s">
        <v>41</v>
      </c>
      <c r="F6" s="54"/>
      <c r="G6" s="55"/>
      <c r="H6" s="53" t="s">
        <v>45</v>
      </c>
      <c r="I6" s="54"/>
      <c r="J6" s="55"/>
      <c r="K6" s="53" t="s">
        <v>41</v>
      </c>
      <c r="L6" s="54"/>
      <c r="M6" s="55"/>
      <c r="N6" s="53" t="s">
        <v>45</v>
      </c>
      <c r="O6" s="54"/>
      <c r="P6" s="55"/>
      <c r="Q6" s="48"/>
      <c r="R6" s="49"/>
    </row>
    <row r="7" spans="1:18" s="15" customFormat="1" ht="22.5" customHeight="1">
      <c r="A7" s="49"/>
      <c r="B7" s="49"/>
      <c r="C7" s="49"/>
      <c r="D7" s="63"/>
      <c r="E7" s="6" t="s">
        <v>1</v>
      </c>
      <c r="F7" s="6" t="s">
        <v>5</v>
      </c>
      <c r="G7" s="6" t="s">
        <v>6</v>
      </c>
      <c r="H7" s="6" t="s">
        <v>1</v>
      </c>
      <c r="I7" s="6" t="s">
        <v>5</v>
      </c>
      <c r="J7" s="6" t="s">
        <v>6</v>
      </c>
      <c r="K7" s="28" t="s">
        <v>1</v>
      </c>
      <c r="L7" s="28" t="s">
        <v>5</v>
      </c>
      <c r="M7" s="28" t="s">
        <v>6</v>
      </c>
      <c r="N7" s="28" t="s">
        <v>1</v>
      </c>
      <c r="O7" s="28" t="s">
        <v>5</v>
      </c>
      <c r="P7" s="28" t="s">
        <v>6</v>
      </c>
      <c r="Q7" s="48"/>
      <c r="R7" s="49"/>
    </row>
    <row r="8" spans="1:18" s="15" customFormat="1" ht="22.5" customHeight="1">
      <c r="A8" s="51"/>
      <c r="B8" s="51"/>
      <c r="C8" s="51"/>
      <c r="D8" s="52"/>
      <c r="E8" s="29" t="s">
        <v>2</v>
      </c>
      <c r="F8" s="29" t="s">
        <v>7</v>
      </c>
      <c r="G8" s="29" t="s">
        <v>20</v>
      </c>
      <c r="H8" s="29" t="s">
        <v>2</v>
      </c>
      <c r="I8" s="29" t="s">
        <v>7</v>
      </c>
      <c r="J8" s="29" t="s">
        <v>20</v>
      </c>
      <c r="K8" s="29" t="s">
        <v>2</v>
      </c>
      <c r="L8" s="29" t="s">
        <v>7</v>
      </c>
      <c r="M8" s="29" t="s">
        <v>20</v>
      </c>
      <c r="N8" s="29" t="s">
        <v>2</v>
      </c>
      <c r="O8" s="29" t="s">
        <v>7</v>
      </c>
      <c r="P8" s="29" t="s">
        <v>20</v>
      </c>
      <c r="Q8" s="50"/>
      <c r="R8" s="51"/>
    </row>
    <row r="9" spans="1:18" s="15" customFormat="1" ht="3" customHeight="1">
      <c r="A9" s="5"/>
      <c r="B9" s="5"/>
      <c r="C9" s="5"/>
      <c r="D9" s="26"/>
      <c r="E9" s="6"/>
      <c r="F9" s="6"/>
      <c r="G9" s="6"/>
      <c r="H9" s="6"/>
      <c r="I9" s="6"/>
      <c r="J9" s="6"/>
      <c r="K9" s="6"/>
      <c r="L9" s="7"/>
      <c r="M9" s="7"/>
      <c r="N9" s="6"/>
      <c r="O9" s="7"/>
      <c r="P9" s="7"/>
      <c r="Q9" s="28"/>
      <c r="R9" s="5"/>
    </row>
    <row r="10" spans="1:27" s="3" customFormat="1" ht="21.75" customHeight="1">
      <c r="A10" s="56" t="s">
        <v>21</v>
      </c>
      <c r="B10" s="56"/>
      <c r="C10" s="56"/>
      <c r="D10" s="57"/>
      <c r="E10" s="38">
        <f aca="true" t="shared" si="0" ref="E10:P10">SUM(E11:E23)</f>
        <v>3842</v>
      </c>
      <c r="F10" s="38">
        <f t="shared" si="0"/>
        <v>2200</v>
      </c>
      <c r="G10" s="38">
        <f t="shared" si="0"/>
        <v>1642</v>
      </c>
      <c r="H10" s="38">
        <f t="shared" si="0"/>
        <v>4211</v>
      </c>
      <c r="I10" s="38">
        <f t="shared" si="0"/>
        <v>2455</v>
      </c>
      <c r="J10" s="38">
        <f t="shared" si="0"/>
        <v>1756</v>
      </c>
      <c r="K10" s="34">
        <f t="shared" si="0"/>
        <v>730.0899999999999</v>
      </c>
      <c r="L10" s="34">
        <f t="shared" si="0"/>
        <v>418.07</v>
      </c>
      <c r="M10" s="34">
        <f t="shared" si="0"/>
        <v>312.02</v>
      </c>
      <c r="N10" s="34">
        <f t="shared" si="0"/>
        <v>790.82</v>
      </c>
      <c r="O10" s="34">
        <f t="shared" si="0"/>
        <v>461.04999999999995</v>
      </c>
      <c r="P10" s="34">
        <f t="shared" si="0"/>
        <v>329.77</v>
      </c>
      <c r="Q10" s="10"/>
      <c r="R10" s="9" t="s">
        <v>2</v>
      </c>
      <c r="S10" s="16"/>
      <c r="Y10" s="35"/>
      <c r="Z10" s="35"/>
      <c r="AA10" s="35"/>
    </row>
    <row r="11" spans="1:27" s="3" customFormat="1" ht="21.75" customHeight="1">
      <c r="A11" s="58" t="s">
        <v>26</v>
      </c>
      <c r="B11" s="58"/>
      <c r="C11" s="58"/>
      <c r="D11" s="59"/>
      <c r="E11" s="39">
        <f>SUM(F11:G11)</f>
        <v>738</v>
      </c>
      <c r="F11" s="39">
        <v>435</v>
      </c>
      <c r="G11" s="39">
        <v>303</v>
      </c>
      <c r="H11" s="39">
        <f>SUM(I11:J11)</f>
        <v>890</v>
      </c>
      <c r="I11" s="39">
        <v>522</v>
      </c>
      <c r="J11" s="39">
        <v>368</v>
      </c>
      <c r="K11" s="36">
        <f>SUM(L11:M11)</f>
        <v>140.24</v>
      </c>
      <c r="L11" s="36">
        <v>82.66</v>
      </c>
      <c r="M11" s="36">
        <v>57.58</v>
      </c>
      <c r="N11" s="36">
        <f>SUM(O11:P11)</f>
        <v>167.14</v>
      </c>
      <c r="O11" s="36">
        <v>98.03</v>
      </c>
      <c r="P11" s="36">
        <v>69.11</v>
      </c>
      <c r="Q11" s="10"/>
      <c r="R11" s="1" t="s">
        <v>13</v>
      </c>
      <c r="S11" s="16"/>
      <c r="Y11" s="35"/>
      <c r="Z11" s="35"/>
      <c r="AA11" s="35"/>
    </row>
    <row r="12" spans="1:34" s="3" customFormat="1" ht="21.75" customHeight="1">
      <c r="A12" s="1" t="s">
        <v>32</v>
      </c>
      <c r="B12" s="1"/>
      <c r="C12" s="1"/>
      <c r="D12" s="1"/>
      <c r="E12" s="39"/>
      <c r="F12" s="39"/>
      <c r="G12" s="39"/>
      <c r="H12" s="39"/>
      <c r="I12" s="39"/>
      <c r="J12" s="39"/>
      <c r="K12" s="36"/>
      <c r="L12" s="36"/>
      <c r="M12" s="36"/>
      <c r="N12" s="36"/>
      <c r="O12" s="36"/>
      <c r="P12" s="36"/>
      <c r="Q12" s="2"/>
      <c r="R12" s="1" t="s">
        <v>38</v>
      </c>
      <c r="S12" s="16"/>
      <c r="AF12" s="35"/>
      <c r="AG12" s="35"/>
      <c r="AH12" s="35"/>
    </row>
    <row r="13" spans="1:18" s="3" customFormat="1" ht="21.75" customHeight="1">
      <c r="A13" s="1"/>
      <c r="B13" s="60" t="s">
        <v>33</v>
      </c>
      <c r="C13" s="60"/>
      <c r="D13" s="61"/>
      <c r="E13" s="39">
        <f>SUM(F13:G13)</f>
        <v>292</v>
      </c>
      <c r="F13" s="39">
        <v>223</v>
      </c>
      <c r="G13" s="39">
        <v>69</v>
      </c>
      <c r="H13" s="39">
        <f>SUM(I13:J13)</f>
        <v>367</v>
      </c>
      <c r="I13" s="39">
        <v>291</v>
      </c>
      <c r="J13" s="39">
        <v>76</v>
      </c>
      <c r="K13" s="36">
        <f>SUM(L13:M13)</f>
        <v>55.49</v>
      </c>
      <c r="L13" s="36">
        <v>42.38</v>
      </c>
      <c r="M13" s="36">
        <v>13.11</v>
      </c>
      <c r="N13" s="36">
        <f>SUM(O13:P13)</f>
        <v>68.92</v>
      </c>
      <c r="O13" s="36">
        <v>54.65</v>
      </c>
      <c r="P13" s="36">
        <v>14.27</v>
      </c>
      <c r="Q13" s="2"/>
      <c r="R13" s="3" t="s">
        <v>43</v>
      </c>
    </row>
    <row r="14" spans="1:34" s="3" customFormat="1" ht="21.75" customHeight="1">
      <c r="A14" s="1" t="s">
        <v>8</v>
      </c>
      <c r="B14" s="1"/>
      <c r="C14" s="1"/>
      <c r="D14" s="1"/>
      <c r="E14" s="39">
        <f aca="true" t="shared" si="1" ref="E14:E23">SUM(F14:G14)</f>
        <v>349</v>
      </c>
      <c r="F14" s="39">
        <v>201</v>
      </c>
      <c r="G14" s="39">
        <v>148</v>
      </c>
      <c r="H14" s="39">
        <f aca="true" t="shared" si="2" ref="H14:H23">SUM(I14:J14)</f>
        <v>416</v>
      </c>
      <c r="I14" s="39">
        <v>240</v>
      </c>
      <c r="J14" s="39">
        <v>176</v>
      </c>
      <c r="K14" s="36">
        <f aca="true" t="shared" si="3" ref="K14:K23">SUM(L14:M14)</f>
        <v>66.32000000000001</v>
      </c>
      <c r="L14" s="36">
        <v>38.2</v>
      </c>
      <c r="M14" s="36">
        <v>28.12</v>
      </c>
      <c r="N14" s="36">
        <f aca="true" t="shared" si="4" ref="N14:N23">SUM(O14:P14)</f>
        <v>78.12</v>
      </c>
      <c r="O14" s="36">
        <v>45.07</v>
      </c>
      <c r="P14" s="36">
        <v>33.05</v>
      </c>
      <c r="Q14" s="2"/>
      <c r="R14" s="1" t="s">
        <v>14</v>
      </c>
      <c r="S14" s="16"/>
      <c r="AF14" s="35"/>
      <c r="AG14" s="35"/>
      <c r="AH14" s="35"/>
    </row>
    <row r="15" spans="1:34" s="3" customFormat="1" ht="21.75" customHeight="1">
      <c r="A15" s="1" t="s">
        <v>9</v>
      </c>
      <c r="B15" s="8"/>
      <c r="C15" s="8"/>
      <c r="D15" s="8"/>
      <c r="E15" s="39">
        <f t="shared" si="1"/>
        <v>238</v>
      </c>
      <c r="F15" s="39">
        <v>151</v>
      </c>
      <c r="G15" s="39">
        <v>87</v>
      </c>
      <c r="H15" s="39">
        <f t="shared" si="2"/>
        <v>256</v>
      </c>
      <c r="I15" s="39">
        <v>140</v>
      </c>
      <c r="J15" s="39">
        <v>116</v>
      </c>
      <c r="K15" s="36">
        <f t="shared" si="3"/>
        <v>45.22</v>
      </c>
      <c r="L15" s="36">
        <v>28.69</v>
      </c>
      <c r="M15" s="36">
        <v>16.53</v>
      </c>
      <c r="N15" s="36">
        <f t="shared" si="4"/>
        <v>48.08</v>
      </c>
      <c r="O15" s="36">
        <v>26.29</v>
      </c>
      <c r="P15" s="36">
        <v>21.79</v>
      </c>
      <c r="Q15" s="2"/>
      <c r="R15" s="1" t="s">
        <v>15</v>
      </c>
      <c r="S15" s="16"/>
      <c r="AF15" s="35"/>
      <c r="AG15" s="35"/>
      <c r="AH15" s="35"/>
    </row>
    <row r="16" spans="1:34" s="3" customFormat="1" ht="21.75" customHeight="1">
      <c r="A16" s="1" t="s">
        <v>27</v>
      </c>
      <c r="B16" s="8"/>
      <c r="C16" s="8"/>
      <c r="D16" s="8"/>
      <c r="E16" s="39">
        <f t="shared" si="1"/>
        <v>351</v>
      </c>
      <c r="F16" s="39">
        <v>195</v>
      </c>
      <c r="G16" s="39">
        <v>156</v>
      </c>
      <c r="H16" s="39">
        <f t="shared" si="2"/>
        <v>296</v>
      </c>
      <c r="I16" s="39">
        <v>193</v>
      </c>
      <c r="J16" s="39">
        <v>103</v>
      </c>
      <c r="K16" s="36">
        <f t="shared" si="3"/>
        <v>66.71000000000001</v>
      </c>
      <c r="L16" s="36">
        <v>37.06</v>
      </c>
      <c r="M16" s="36">
        <v>29.65</v>
      </c>
      <c r="N16" s="36">
        <f t="shared" si="4"/>
        <v>55.59</v>
      </c>
      <c r="O16" s="36">
        <v>36.25</v>
      </c>
      <c r="P16" s="36">
        <v>19.34</v>
      </c>
      <c r="Q16" s="2"/>
      <c r="R16" s="1" t="s">
        <v>16</v>
      </c>
      <c r="S16" s="16"/>
      <c r="Y16" s="35"/>
      <c r="Z16" s="35"/>
      <c r="AA16" s="35"/>
      <c r="AF16" s="35"/>
      <c r="AG16" s="35"/>
      <c r="AH16" s="35"/>
    </row>
    <row r="17" spans="1:34" s="3" customFormat="1" ht="21.75" customHeight="1">
      <c r="A17" s="1" t="s">
        <v>10</v>
      </c>
      <c r="B17" s="1"/>
      <c r="C17" s="1"/>
      <c r="D17" s="1"/>
      <c r="E17" s="39">
        <f t="shared" si="1"/>
        <v>8</v>
      </c>
      <c r="F17" s="39">
        <v>4</v>
      </c>
      <c r="G17" s="39">
        <v>4</v>
      </c>
      <c r="H17" s="39">
        <f t="shared" si="2"/>
        <v>8</v>
      </c>
      <c r="I17" s="39">
        <v>3</v>
      </c>
      <c r="J17" s="39">
        <v>5</v>
      </c>
      <c r="K17" s="36">
        <f t="shared" si="3"/>
        <v>1.52</v>
      </c>
      <c r="L17" s="36">
        <v>0.76</v>
      </c>
      <c r="M17" s="36">
        <v>0.76</v>
      </c>
      <c r="N17" s="36">
        <f t="shared" si="4"/>
        <v>1.5</v>
      </c>
      <c r="O17" s="36">
        <v>0.56</v>
      </c>
      <c r="P17" s="36">
        <v>0.94</v>
      </c>
      <c r="Q17" s="2"/>
      <c r="R17" s="1" t="s">
        <v>17</v>
      </c>
      <c r="S17" s="16"/>
      <c r="AF17" s="35"/>
      <c r="AG17" s="35"/>
      <c r="AH17" s="35"/>
    </row>
    <row r="18" spans="1:34" s="3" customFormat="1" ht="21.75" customHeight="1">
      <c r="A18" s="1" t="s">
        <v>11</v>
      </c>
      <c r="B18" s="8"/>
      <c r="C18" s="8"/>
      <c r="D18" s="8"/>
      <c r="E18" s="39">
        <f t="shared" si="1"/>
        <v>104</v>
      </c>
      <c r="F18" s="39">
        <v>67</v>
      </c>
      <c r="G18" s="39">
        <v>37</v>
      </c>
      <c r="H18" s="39">
        <f t="shared" si="2"/>
        <v>131</v>
      </c>
      <c r="I18" s="39">
        <v>82</v>
      </c>
      <c r="J18" s="39">
        <v>49</v>
      </c>
      <c r="K18" s="36">
        <f t="shared" si="3"/>
        <v>19.76</v>
      </c>
      <c r="L18" s="36">
        <v>12.73</v>
      </c>
      <c r="M18" s="36">
        <v>7.03</v>
      </c>
      <c r="N18" s="36">
        <f t="shared" si="4"/>
        <v>24.6</v>
      </c>
      <c r="O18" s="36">
        <v>15.4</v>
      </c>
      <c r="P18" s="36">
        <v>9.2</v>
      </c>
      <c r="Q18" s="2"/>
      <c r="R18" s="1" t="s">
        <v>18</v>
      </c>
      <c r="S18" s="16"/>
      <c r="Y18" s="35"/>
      <c r="Z18" s="35"/>
      <c r="AA18" s="35"/>
      <c r="AF18" s="35"/>
      <c r="AG18" s="35"/>
      <c r="AH18" s="35"/>
    </row>
    <row r="19" spans="1:34" s="3" customFormat="1" ht="21.75" customHeight="1">
      <c r="A19" s="1" t="s">
        <v>34</v>
      </c>
      <c r="B19" s="8"/>
      <c r="C19" s="8"/>
      <c r="D19" s="8"/>
      <c r="E19" s="39">
        <f t="shared" si="1"/>
        <v>59</v>
      </c>
      <c r="F19" s="39">
        <v>46</v>
      </c>
      <c r="G19" s="39">
        <v>13</v>
      </c>
      <c r="H19" s="39">
        <f t="shared" si="2"/>
        <v>70</v>
      </c>
      <c r="I19" s="39">
        <v>54</v>
      </c>
      <c r="J19" s="39">
        <v>16</v>
      </c>
      <c r="K19" s="36">
        <f t="shared" si="3"/>
        <v>11.21</v>
      </c>
      <c r="L19" s="36">
        <v>8.74</v>
      </c>
      <c r="M19" s="36">
        <v>2.47</v>
      </c>
      <c r="N19" s="36">
        <f t="shared" si="4"/>
        <v>13.14</v>
      </c>
      <c r="O19" s="36">
        <v>10.14</v>
      </c>
      <c r="P19" s="36">
        <v>3</v>
      </c>
      <c r="Q19" s="2"/>
      <c r="R19" s="1" t="s">
        <v>35</v>
      </c>
      <c r="S19" s="16"/>
      <c r="Y19" s="35"/>
      <c r="Z19" s="35"/>
      <c r="AA19" s="35"/>
      <c r="AF19" s="35"/>
      <c r="AG19" s="35"/>
      <c r="AH19" s="35"/>
    </row>
    <row r="20" spans="1:34" s="3" customFormat="1" ht="21.75" customHeight="1">
      <c r="A20" s="1" t="s">
        <v>36</v>
      </c>
      <c r="B20" s="8"/>
      <c r="C20" s="8"/>
      <c r="D20" s="8"/>
      <c r="E20" s="39">
        <f t="shared" si="1"/>
        <v>98</v>
      </c>
      <c r="F20" s="39">
        <v>44</v>
      </c>
      <c r="G20" s="39">
        <v>54</v>
      </c>
      <c r="H20" s="39">
        <f t="shared" si="2"/>
        <v>131</v>
      </c>
      <c r="I20" s="39">
        <v>55</v>
      </c>
      <c r="J20" s="39">
        <v>76</v>
      </c>
      <c r="K20" s="36">
        <f t="shared" si="3"/>
        <v>18.619999999999997</v>
      </c>
      <c r="L20" s="36">
        <v>8.36</v>
      </c>
      <c r="M20" s="36">
        <v>10.26</v>
      </c>
      <c r="N20" s="36">
        <f t="shared" si="4"/>
        <v>24.6</v>
      </c>
      <c r="O20" s="36">
        <v>10.33</v>
      </c>
      <c r="P20" s="36">
        <v>14.27</v>
      </c>
      <c r="Q20" s="2"/>
      <c r="R20" s="1" t="s">
        <v>37</v>
      </c>
      <c r="S20" s="16"/>
      <c r="Y20" s="35"/>
      <c r="Z20" s="35"/>
      <c r="AA20" s="35"/>
      <c r="AF20" s="35"/>
      <c r="AG20" s="35"/>
      <c r="AH20" s="35"/>
    </row>
    <row r="21" spans="1:34" s="3" customFormat="1" ht="21.75" customHeight="1">
      <c r="A21" s="1" t="s">
        <v>12</v>
      </c>
      <c r="B21" s="8"/>
      <c r="C21" s="8"/>
      <c r="D21" s="8"/>
      <c r="E21" s="39">
        <f t="shared" si="1"/>
        <v>33</v>
      </c>
      <c r="F21" s="39">
        <v>24</v>
      </c>
      <c r="G21" s="39">
        <v>9</v>
      </c>
      <c r="H21" s="39">
        <f t="shared" si="2"/>
        <v>256</v>
      </c>
      <c r="I21" s="39">
        <v>140</v>
      </c>
      <c r="J21" s="39">
        <v>116</v>
      </c>
      <c r="K21" s="36">
        <f t="shared" si="3"/>
        <v>6.27</v>
      </c>
      <c r="L21" s="36">
        <v>4.56</v>
      </c>
      <c r="M21" s="36">
        <v>1.71</v>
      </c>
      <c r="N21" s="36">
        <f t="shared" si="4"/>
        <v>48.08</v>
      </c>
      <c r="O21" s="36">
        <v>26.29</v>
      </c>
      <c r="P21" s="36">
        <v>21.79</v>
      </c>
      <c r="Q21" s="2"/>
      <c r="R21" s="1" t="s">
        <v>19</v>
      </c>
      <c r="S21" s="16"/>
      <c r="AF21" s="35"/>
      <c r="AG21" s="35"/>
      <c r="AH21" s="35"/>
    </row>
    <row r="22" spans="1:34" s="3" customFormat="1" ht="21.75" customHeight="1">
      <c r="A22" s="1" t="s">
        <v>24</v>
      </c>
      <c r="B22" s="1"/>
      <c r="C22" s="1"/>
      <c r="D22" s="1"/>
      <c r="E22" s="39">
        <f t="shared" si="1"/>
        <v>47</v>
      </c>
      <c r="F22" s="39">
        <v>28</v>
      </c>
      <c r="G22" s="39">
        <v>19</v>
      </c>
      <c r="H22" s="39">
        <f t="shared" si="2"/>
        <v>56</v>
      </c>
      <c r="I22" s="39">
        <v>37</v>
      </c>
      <c r="J22" s="39">
        <v>19</v>
      </c>
      <c r="K22" s="36">
        <f t="shared" si="3"/>
        <v>8.93</v>
      </c>
      <c r="L22" s="36">
        <v>5.32</v>
      </c>
      <c r="M22" s="36">
        <v>3.61</v>
      </c>
      <c r="N22" s="36">
        <f t="shared" si="4"/>
        <v>10.52</v>
      </c>
      <c r="O22" s="36">
        <v>6.95</v>
      </c>
      <c r="P22" s="36">
        <v>3.57</v>
      </c>
      <c r="Q22" s="2"/>
      <c r="R22" s="1" t="s">
        <v>25</v>
      </c>
      <c r="Y22" s="35"/>
      <c r="Z22" s="35"/>
      <c r="AA22" s="35"/>
      <c r="AF22" s="35"/>
      <c r="AG22" s="35"/>
      <c r="AH22" s="35"/>
    </row>
    <row r="23" spans="1:18" s="3" customFormat="1" ht="21.75" customHeight="1">
      <c r="A23" s="1" t="s">
        <v>3</v>
      </c>
      <c r="B23" s="1"/>
      <c r="C23" s="1"/>
      <c r="D23" s="1"/>
      <c r="E23" s="39">
        <f t="shared" si="1"/>
        <v>1525</v>
      </c>
      <c r="F23" s="39">
        <v>782</v>
      </c>
      <c r="G23" s="39">
        <v>743</v>
      </c>
      <c r="H23" s="39">
        <f t="shared" si="2"/>
        <v>1334</v>
      </c>
      <c r="I23" s="39">
        <v>698</v>
      </c>
      <c r="J23" s="39">
        <v>636</v>
      </c>
      <c r="K23" s="36">
        <f t="shared" si="3"/>
        <v>289.8</v>
      </c>
      <c r="L23" s="36">
        <v>148.61</v>
      </c>
      <c r="M23" s="36">
        <v>141.19</v>
      </c>
      <c r="N23" s="36">
        <f t="shared" si="4"/>
        <v>250.53</v>
      </c>
      <c r="O23" s="36">
        <v>131.09</v>
      </c>
      <c r="P23" s="36">
        <v>119.44</v>
      </c>
      <c r="Q23" s="2"/>
      <c r="R23" s="1" t="s">
        <v>4</v>
      </c>
    </row>
    <row r="24" spans="1:18" s="15" customFormat="1" ht="3" customHeight="1">
      <c r="A24" s="17"/>
      <c r="B24" s="18"/>
      <c r="C24" s="18"/>
      <c r="D24" s="3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8"/>
    </row>
    <row r="25" spans="1:18" s="37" customFormat="1" ht="21.75" customHeight="1">
      <c r="A25" s="41" t="s">
        <v>48</v>
      </c>
      <c r="B25" s="41"/>
      <c r="C25" s="42"/>
      <c r="D25" s="43"/>
      <c r="E25" s="41"/>
      <c r="F25" s="41"/>
      <c r="I25" s="44"/>
      <c r="J25" s="45" t="s">
        <v>47</v>
      </c>
      <c r="K25" s="44"/>
      <c r="L25" s="44"/>
      <c r="M25" s="44"/>
      <c r="N25" s="44"/>
      <c r="O25" s="44"/>
      <c r="P25" s="44"/>
      <c r="Q25" s="44"/>
      <c r="R25" s="44"/>
    </row>
    <row r="26" spans="1:18" s="31" customFormat="1" ht="21.75" customHeight="1">
      <c r="A26" s="33" t="s">
        <v>39</v>
      </c>
      <c r="B26" s="33" t="s">
        <v>46</v>
      </c>
      <c r="C26" s="33"/>
      <c r="D26" s="33"/>
      <c r="E26" s="33"/>
      <c r="F26" s="33"/>
      <c r="I26" s="32"/>
      <c r="J26" s="40" t="s">
        <v>42</v>
      </c>
      <c r="K26" s="32"/>
      <c r="L26" s="21"/>
      <c r="N26" s="21"/>
      <c r="O26" s="21"/>
      <c r="P26" s="32"/>
      <c r="Q26" s="32"/>
      <c r="R26" s="32"/>
    </row>
    <row r="27" spans="1:19" s="3" customFormat="1" ht="22.5" customHeight="1">
      <c r="A27" s="16"/>
      <c r="B27" s="16"/>
      <c r="C27" s="16"/>
      <c r="D27" s="16"/>
      <c r="E27" s="27"/>
      <c r="F27" s="27"/>
      <c r="G27" s="27"/>
      <c r="H27" s="27"/>
      <c r="I27" s="27"/>
      <c r="J27" s="27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3" customFormat="1" ht="18" customHeight="1">
      <c r="A28" s="16"/>
      <c r="B28" s="16"/>
      <c r="C28" s="16"/>
      <c r="D28" s="16"/>
      <c r="K28" s="16"/>
      <c r="L28" s="16"/>
      <c r="M28" s="16"/>
      <c r="N28" s="16"/>
      <c r="O28" s="16"/>
      <c r="P28" s="16"/>
      <c r="Q28" s="16"/>
      <c r="R28" s="16"/>
      <c r="S28" s="16"/>
    </row>
  </sheetData>
  <sheetProtection/>
  <mergeCells count="13">
    <mergeCell ref="A10:D10"/>
    <mergeCell ref="A11:D11"/>
    <mergeCell ref="B13:D13"/>
    <mergeCell ref="A4:D8"/>
    <mergeCell ref="E4:J4"/>
    <mergeCell ref="K4:P4"/>
    <mergeCell ref="Q4:R8"/>
    <mergeCell ref="E5:J5"/>
    <mergeCell ref="K5:P5"/>
    <mergeCell ref="E6:G6"/>
    <mergeCell ref="H6:J6"/>
    <mergeCell ref="K6:M6"/>
    <mergeCell ref="N6:P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2019-11-18T04:28:01Z</cp:lastPrinted>
  <dcterms:created xsi:type="dcterms:W3CDTF">2004-08-16T17:13:42Z</dcterms:created>
  <dcterms:modified xsi:type="dcterms:W3CDTF">2020-04-01T06:47:02Z</dcterms:modified>
  <cp:category/>
  <cp:version/>
  <cp:contentType/>
  <cp:contentStatus/>
</cp:coreProperties>
</file>