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9815" windowHeight="7650" activeTab="0"/>
  </bookViews>
  <sheets>
    <sheet name="ตารางที่3" sheetId="1" r:id="rId1"/>
  </sheets>
  <externalReferences>
    <externalReference r:id="rId4"/>
  </externalReferences>
  <definedNames>
    <definedName name="_xlnm.Print_Area" localSheetId="0">'ตารางที่3'!$A$1:$E$42</definedName>
  </definedNames>
  <calcPr fullCalcOnLoad="1"/>
</workbook>
</file>

<file path=xl/sharedStrings.xml><?xml version="1.0" encoding="utf-8"?>
<sst xmlns="http://schemas.openxmlformats.org/spreadsheetml/2006/main" count="49" uniqueCount="29">
  <si>
    <t>ตารางที่ 3  จำนวนและร้อยละของผู้มีงานทำ  จำแนกตามอาชีพและเพศ</t>
  </si>
  <si>
    <t>อาชีพ</t>
  </si>
  <si>
    <t>รวม</t>
  </si>
  <si>
    <t>ชาย</t>
  </si>
  <si>
    <t>หญิง</t>
  </si>
  <si>
    <t>จำนวน</t>
  </si>
  <si>
    <t>ยอดรวม</t>
  </si>
  <si>
    <t>-</t>
  </si>
  <si>
    <t xml:space="preserve">1. ผู้บัญญัติกฎหมาย ข้าราชการระดับอาวุโส </t>
  </si>
  <si>
    <t xml:space="preserve">            และผู้จัดการ  </t>
  </si>
  <si>
    <t>2. ผู้ประกอบวิชาชีพด้านต่างๆ</t>
  </si>
  <si>
    <t xml:space="preserve">3. ผู้ประกอบวิชาชีพด้านเทคนิคสาขาต่างๆ   </t>
  </si>
  <si>
    <t xml:space="preserve">            และอาชีพที่เกี่ยวข้อง</t>
  </si>
  <si>
    <t>4. เสมียน</t>
  </si>
  <si>
    <t xml:space="preserve">5. พนักงานบริการและพนักงานในร้านค้า และตลาด </t>
  </si>
  <si>
    <t xml:space="preserve">6. ผู้ปฏิบัติงานที่มีฝีมือในด้านการเกษตร </t>
  </si>
  <si>
    <t xml:space="preserve">            และการประมง</t>
  </si>
  <si>
    <t xml:space="preserve">7. ผู้ปฏิบัติงานด้านความสามารถทางฝีมือ </t>
  </si>
  <si>
    <t xml:space="preserve">            และธุรกิจอื่นๆที่เกี่ยวข้อง </t>
  </si>
  <si>
    <t xml:space="preserve">8. ผู้ปฏิบัติการโรงงานและเครื่องจักร </t>
  </si>
  <si>
    <t xml:space="preserve">            และผู้ปฏิบัติงานด้านการประกอบ</t>
  </si>
  <si>
    <t xml:space="preserve">9. อาชีพขั้นพื้นฐานต่างๆ ในด้านการขาย </t>
  </si>
  <si>
    <t xml:space="preserve">            และการให้บริการ</t>
  </si>
  <si>
    <t>10. คนงานซึ่งมิได้จำแนกไว้ในหมวดอื่น</t>
  </si>
  <si>
    <t>ร้อยละ</t>
  </si>
  <si>
    <t>5. พนักงานบริการและพนักงานในร้านค้า  และตลาด</t>
  </si>
  <si>
    <t xml:space="preserve"> </t>
  </si>
  <si>
    <t>ที่มา  : สรุปผลการสำรวจภาวะการทำงานของประชากร  จังหวัดจันทบุรี  ไตรมาสที่ 4 (ตุลาคม - ธันวาคม)  2561</t>
  </si>
  <si>
    <t xml:space="preserve">             สำนักงานสถิติแห่งชาติ  กระทรวงดิจิทัลเพื่อเศรษฐกิจและสังคม</t>
  </si>
</sst>
</file>

<file path=xl/styles.xml><?xml version="1.0" encoding="utf-8"?>
<styleSheet xmlns="http://schemas.openxmlformats.org/spreadsheetml/2006/main">
  <numFmts count="1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\-"/>
  </numFmts>
  <fonts count="44">
    <font>
      <sz val="14"/>
      <name val="Cordia New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2.5"/>
      <name val="TH SarabunPSK"/>
      <family val="2"/>
    </font>
    <font>
      <sz val="12.5"/>
      <name val="TH SarabunPSK"/>
      <family val="2"/>
    </font>
    <font>
      <sz val="15"/>
      <name val="TH SarabunPSK"/>
      <family val="2"/>
    </font>
    <font>
      <sz val="14"/>
      <name val="CordiaUP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6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27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27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1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right" vertical="center"/>
    </xf>
    <xf numFmtId="0" fontId="20" fillId="33" borderId="10" xfId="0" applyFont="1" applyFill="1" applyBorder="1" applyAlignment="1">
      <alignment/>
    </xf>
    <xf numFmtId="0" fontId="20" fillId="33" borderId="0" xfId="0" applyFont="1" applyFill="1" applyAlignment="1">
      <alignment/>
    </xf>
    <xf numFmtId="0" fontId="21" fillId="0" borderId="0" xfId="0" applyFont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0" fontId="22" fillId="0" borderId="11" xfId="0" applyFont="1" applyBorder="1" applyAlignment="1">
      <alignment horizontal="right" vertical="center"/>
    </xf>
    <xf numFmtId="0" fontId="20" fillId="0" borderId="0" xfId="0" applyFont="1" applyBorder="1" applyAlignment="1">
      <alignment/>
    </xf>
    <xf numFmtId="0" fontId="23" fillId="0" borderId="0" xfId="0" applyFont="1" applyAlignment="1">
      <alignment horizontal="center" vertical="center"/>
    </xf>
    <xf numFmtId="3" fontId="23" fillId="0" borderId="0" xfId="0" applyNumberFormat="1" applyFont="1" applyAlignment="1">
      <alignment vertical="center"/>
    </xf>
    <xf numFmtId="3" fontId="22" fillId="0" borderId="0" xfId="0" applyNumberFormat="1" applyFont="1" applyAlignment="1">
      <alignment horizontal="right"/>
    </xf>
    <xf numFmtId="0" fontId="20" fillId="0" borderId="0" xfId="0" applyFont="1" applyAlignment="1">
      <alignment vertical="center"/>
    </xf>
    <xf numFmtId="0" fontId="24" fillId="0" borderId="0" xfId="0" applyFont="1" applyAlignment="1" applyProtection="1" quotePrefix="1">
      <alignment horizontal="left" vertical="center"/>
      <protection/>
    </xf>
    <xf numFmtId="3" fontId="24" fillId="0" borderId="0" xfId="0" applyNumberFormat="1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>
      <alignment vertical="center"/>
    </xf>
    <xf numFmtId="0" fontId="24" fillId="0" borderId="0" xfId="0" applyFont="1" applyBorder="1" applyAlignment="1" applyProtection="1" quotePrefix="1">
      <alignment horizontal="left" vertical="center"/>
      <protection/>
    </xf>
    <xf numFmtId="166" fontId="24" fillId="0" borderId="0" xfId="0" applyNumberFormat="1" applyFont="1" applyAlignment="1">
      <alignment vertical="center"/>
    </xf>
    <xf numFmtId="0" fontId="24" fillId="0" borderId="0" xfId="0" applyFont="1" applyAlignment="1">
      <alignment/>
    </xf>
    <xf numFmtId="3" fontId="23" fillId="0" borderId="0" xfId="0" applyNumberFormat="1" applyFont="1" applyAlignment="1">
      <alignment/>
    </xf>
    <xf numFmtId="0" fontId="23" fillId="0" borderId="0" xfId="0" applyFont="1" applyBorder="1" applyAlignment="1">
      <alignment horizontal="right"/>
    </xf>
    <xf numFmtId="3" fontId="23" fillId="0" borderId="0" xfId="0" applyNumberFormat="1" applyFont="1" applyBorder="1" applyAlignment="1">
      <alignment/>
    </xf>
    <xf numFmtId="164" fontId="23" fillId="0" borderId="0" xfId="0" applyNumberFormat="1" applyFont="1" applyAlignment="1">
      <alignment horizontal="right" vertical="center"/>
    </xf>
    <xf numFmtId="0" fontId="20" fillId="0" borderId="0" xfId="0" applyFont="1" applyBorder="1" applyAlignment="1">
      <alignment vertical="center"/>
    </xf>
    <xf numFmtId="164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vertical="center"/>
    </xf>
    <xf numFmtId="0" fontId="24" fillId="0" borderId="12" xfId="0" applyFont="1" applyBorder="1" applyAlignment="1" applyProtection="1" quotePrefix="1">
      <alignment horizontal="left" vertical="center"/>
      <protection/>
    </xf>
    <xf numFmtId="164" fontId="24" fillId="0" borderId="12" xfId="0" applyNumberFormat="1" applyFont="1" applyBorder="1" applyAlignment="1">
      <alignment horizontal="right" vertical="center"/>
    </xf>
    <xf numFmtId="0" fontId="19" fillId="0" borderId="12" xfId="0" applyFont="1" applyBorder="1" applyAlignment="1">
      <alignment/>
    </xf>
    <xf numFmtId="0" fontId="19" fillId="0" borderId="0" xfId="0" applyFont="1" applyBorder="1" applyAlignment="1">
      <alignment/>
    </xf>
    <xf numFmtId="2" fontId="19" fillId="0" borderId="0" xfId="0" applyNumberFormat="1" applyFont="1" applyBorder="1" applyAlignment="1">
      <alignment/>
    </xf>
    <xf numFmtId="0" fontId="25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2 2" xfId="39"/>
    <cellStyle name="เครื่องหมายจุลภาค 3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กติ 3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joice\Report\Report_61\&#3626;&#3619;&#3591;.&#3652;&#3605;&#3619;&#3617;&#3634;&#3626;%204-61\&#3605;&#3634;&#3619;&#3634;&#3591;&#3586;&#3657;&#3629;&#3617;&#3641;&#3621;&#3626;&#3606;&#3636;&#3605;&#3636;&#3607;&#3637;&#3656;&#3626;&#3635;&#3588;&#3633;&#3597;%204-61%20&#3614;&#3619;&#3636;&#3657;&#360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ตารางที่1"/>
      <sheetName val="ตารางที่2"/>
      <sheetName val="ตารางที่3"/>
      <sheetName val="ตารางที่4"/>
      <sheetName val="ตารางที่5"/>
      <sheetName val="ตารางที่6"/>
      <sheetName val="ตารางที่7"/>
      <sheetName val="Sheet1"/>
    </sheetNames>
    <sheetDataSet>
      <sheetData sheetId="0">
        <row r="2">
          <cell r="E2" t="str">
            <v>ไตรมาส 4/2561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E4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35.140625" style="2" customWidth="1"/>
    <col min="2" max="4" width="16.8515625" style="2" customWidth="1"/>
    <col min="5" max="5" width="5.140625" style="2" customWidth="1"/>
    <col min="6" max="6" width="10.7109375" style="2" customWidth="1"/>
    <col min="7" max="16384" width="9.140625" style="2" customWidth="1"/>
  </cols>
  <sheetData>
    <row r="1" spans="1:4" s="3" customFormat="1" ht="30" customHeight="1">
      <c r="A1" s="1" t="s">
        <v>0</v>
      </c>
      <c r="B1" s="2"/>
      <c r="C1" s="2"/>
      <c r="D1" s="2"/>
    </row>
    <row r="2" spans="1:5" s="3" customFormat="1" ht="13.5" customHeight="1">
      <c r="A2" s="4"/>
      <c r="B2" s="4"/>
      <c r="C2" s="4"/>
      <c r="D2" s="4"/>
      <c r="E2" s="5" t="str">
        <f>'[1]ตารางที่1'!E2</f>
        <v>ไตรมาส 4/2561</v>
      </c>
    </row>
    <row r="3" spans="1:5" s="9" customFormat="1" ht="32.25" customHeight="1">
      <c r="A3" s="6" t="s">
        <v>1</v>
      </c>
      <c r="B3" s="7" t="s">
        <v>2</v>
      </c>
      <c r="C3" s="7" t="s">
        <v>3</v>
      </c>
      <c r="D3" s="7" t="s">
        <v>4</v>
      </c>
      <c r="E3" s="8"/>
    </row>
    <row r="4" spans="1:5" s="3" customFormat="1" ht="18" customHeight="1">
      <c r="A4" s="10"/>
      <c r="B4" s="11"/>
      <c r="C4" s="12" t="s">
        <v>5</v>
      </c>
      <c r="D4" s="11"/>
      <c r="E4" s="13"/>
    </row>
    <row r="5" spans="1:5" s="17" customFormat="1" ht="18.75" customHeight="1">
      <c r="A5" s="14" t="s">
        <v>6</v>
      </c>
      <c r="B5" s="15">
        <v>342938.27</v>
      </c>
      <c r="C5" s="15">
        <v>183008.33</v>
      </c>
      <c r="D5" s="15">
        <v>159929.95</v>
      </c>
      <c r="E5" s="16"/>
    </row>
    <row r="6" spans="1:5" s="21" customFormat="1" ht="18.75" customHeight="1">
      <c r="A6" s="18" t="s">
        <v>8</v>
      </c>
      <c r="B6" s="19"/>
      <c r="C6" s="19"/>
      <c r="D6" s="19"/>
      <c r="E6" s="20"/>
    </row>
    <row r="7" spans="1:5" s="21" customFormat="1" ht="18.75" customHeight="1">
      <c r="A7" s="18" t="s">
        <v>9</v>
      </c>
      <c r="B7" s="19">
        <v>6605.63</v>
      </c>
      <c r="C7" s="19">
        <v>3996.79</v>
      </c>
      <c r="D7" s="19">
        <v>2608.85</v>
      </c>
      <c r="E7" s="16"/>
    </row>
    <row r="8" spans="1:5" s="21" customFormat="1" ht="18.75" customHeight="1">
      <c r="A8" s="22" t="s">
        <v>10</v>
      </c>
      <c r="B8" s="19">
        <v>14957</v>
      </c>
      <c r="C8" s="19">
        <v>4216</v>
      </c>
      <c r="D8" s="19">
        <v>10741.45</v>
      </c>
      <c r="E8" s="16"/>
    </row>
    <row r="9" spans="1:5" s="21" customFormat="1" ht="18.75" customHeight="1">
      <c r="A9" s="18" t="s">
        <v>11</v>
      </c>
      <c r="B9" s="19"/>
      <c r="C9" s="23"/>
      <c r="D9" s="23"/>
      <c r="E9" s="20"/>
    </row>
    <row r="10" spans="1:5" ht="18.75" customHeight="1">
      <c r="A10" s="18" t="s">
        <v>12</v>
      </c>
      <c r="B10" s="19">
        <v>11163.47</v>
      </c>
      <c r="C10" s="19">
        <v>6877.2</v>
      </c>
      <c r="D10" s="19">
        <v>4286.27</v>
      </c>
      <c r="E10" s="16"/>
    </row>
    <row r="11" spans="1:5" ht="18.75" customHeight="1">
      <c r="A11" s="22" t="s">
        <v>13</v>
      </c>
      <c r="B11" s="19">
        <v>10313.14</v>
      </c>
      <c r="C11" s="19">
        <v>3041.32</v>
      </c>
      <c r="D11" s="19">
        <v>7271.82</v>
      </c>
      <c r="E11" s="16"/>
    </row>
    <row r="12" spans="1:5" ht="18.75" customHeight="1">
      <c r="A12" s="18" t="s">
        <v>14</v>
      </c>
      <c r="B12" s="19">
        <v>66048.22</v>
      </c>
      <c r="C12" s="19">
        <v>24222.4</v>
      </c>
      <c r="D12" s="19">
        <v>41825.82</v>
      </c>
      <c r="E12" s="16"/>
    </row>
    <row r="13" spans="1:4" ht="18.75" customHeight="1">
      <c r="A13" s="18" t="s">
        <v>15</v>
      </c>
      <c r="B13" s="19"/>
      <c r="C13" s="23"/>
      <c r="D13" s="23"/>
    </row>
    <row r="14" spans="1:5" ht="18.75" customHeight="1">
      <c r="A14" s="18" t="s">
        <v>16</v>
      </c>
      <c r="B14" s="19">
        <v>150396.02</v>
      </c>
      <c r="C14" s="19">
        <v>85060.17</v>
      </c>
      <c r="D14" s="19">
        <v>65335.84</v>
      </c>
      <c r="E14" s="16"/>
    </row>
    <row r="15" spans="1:4" ht="18.75" customHeight="1">
      <c r="A15" s="18" t="s">
        <v>17</v>
      </c>
      <c r="B15" s="19"/>
      <c r="C15" s="23"/>
      <c r="D15" s="23"/>
    </row>
    <row r="16" spans="1:5" ht="18.75" customHeight="1">
      <c r="A16" s="18" t="s">
        <v>18</v>
      </c>
      <c r="B16" s="19">
        <v>34650.42</v>
      </c>
      <c r="C16" s="19">
        <v>23762.31</v>
      </c>
      <c r="D16" s="19">
        <v>10888.11</v>
      </c>
      <c r="E16" s="16"/>
    </row>
    <row r="17" spans="1:4" ht="18.75" customHeight="1">
      <c r="A17" s="18" t="s">
        <v>19</v>
      </c>
      <c r="B17" s="19"/>
      <c r="C17" s="19"/>
      <c r="D17" s="19"/>
    </row>
    <row r="18" spans="1:5" ht="18.75" customHeight="1">
      <c r="A18" s="18" t="s">
        <v>20</v>
      </c>
      <c r="B18" s="19">
        <v>12224.86</v>
      </c>
      <c r="C18" s="19">
        <v>11481.26</v>
      </c>
      <c r="D18" s="19">
        <v>743.6</v>
      </c>
      <c r="E18" s="16"/>
    </row>
    <row r="19" spans="1:4" ht="18.75" customHeight="1">
      <c r="A19" s="22" t="s">
        <v>21</v>
      </c>
      <c r="B19" s="19"/>
      <c r="C19" s="19"/>
      <c r="D19" s="19"/>
    </row>
    <row r="20" spans="1:5" ht="18.75" customHeight="1">
      <c r="A20" s="22" t="s">
        <v>22</v>
      </c>
      <c r="B20" s="19">
        <v>36580.2</v>
      </c>
      <c r="C20" s="19">
        <v>20352</v>
      </c>
      <c r="D20" s="19">
        <v>16228.2</v>
      </c>
      <c r="E20" s="16"/>
    </row>
    <row r="21" spans="1:4" ht="18.75" customHeight="1">
      <c r="A21" s="24" t="s">
        <v>23</v>
      </c>
      <c r="B21" s="25">
        <v>0</v>
      </c>
      <c r="C21" s="25">
        <v>0</v>
      </c>
      <c r="D21" s="25">
        <v>0</v>
      </c>
    </row>
    <row r="22" spans="1:4" ht="18.75" customHeight="1">
      <c r="A22" s="26"/>
      <c r="B22" s="27"/>
      <c r="C22" s="28" t="s">
        <v>24</v>
      </c>
      <c r="D22" s="29"/>
    </row>
    <row r="23" spans="1:5" s="17" customFormat="1" ht="18.75" customHeight="1">
      <c r="A23" s="14" t="s">
        <v>6</v>
      </c>
      <c r="B23" s="30">
        <v>100</v>
      </c>
      <c r="C23" s="30">
        <v>100</v>
      </c>
      <c r="D23" s="30">
        <f>SUM(D25:D39)</f>
        <v>100.00000625273752</v>
      </c>
      <c r="E23" s="31"/>
    </row>
    <row r="24" spans="1:4" s="21" customFormat="1" ht="18.75" customHeight="1">
      <c r="A24" s="18" t="s">
        <v>8</v>
      </c>
      <c r="B24" s="23"/>
      <c r="C24" s="23"/>
      <c r="D24" s="23"/>
    </row>
    <row r="25" spans="1:4" s="21" customFormat="1" ht="18.75" customHeight="1">
      <c r="A25" s="18" t="s">
        <v>9</v>
      </c>
      <c r="B25" s="32">
        <f>SUM(B7*100/B5)</f>
        <v>1.9261863075240917</v>
      </c>
      <c r="C25" s="32">
        <f>SUM(C7*100/C5)</f>
        <v>2.183938840379561</v>
      </c>
      <c r="D25" s="32">
        <f>SUM(D7*100/D5)</f>
        <v>1.631245429639664</v>
      </c>
    </row>
    <row r="26" spans="1:4" s="21" customFormat="1" ht="18.75" customHeight="1">
      <c r="A26" s="22" t="s">
        <v>10</v>
      </c>
      <c r="B26" s="32">
        <f>SUM(B8*100/B5)</f>
        <v>4.361426329000843</v>
      </c>
      <c r="C26" s="32">
        <f>SUM(C8*100/C5)</f>
        <v>2.303720273279364</v>
      </c>
      <c r="D26" s="32">
        <f>SUM(D8*100/D5)</f>
        <v>6.71634675056173</v>
      </c>
    </row>
    <row r="27" spans="1:4" s="21" customFormat="1" ht="18.75" customHeight="1">
      <c r="A27" s="18" t="s">
        <v>11</v>
      </c>
      <c r="B27" s="33"/>
      <c r="C27" s="33"/>
      <c r="D27" s="23"/>
    </row>
    <row r="28" spans="1:4" ht="18.75" customHeight="1">
      <c r="A28" s="18" t="s">
        <v>12</v>
      </c>
      <c r="B28" s="32">
        <v>3.2</v>
      </c>
      <c r="C28" s="32">
        <v>3.7</v>
      </c>
      <c r="D28" s="32">
        <f>SUM(D10*100/D5)</f>
        <v>2.6800921278347176</v>
      </c>
    </row>
    <row r="29" spans="1:4" ht="18.75" customHeight="1">
      <c r="A29" s="22" t="s">
        <v>13</v>
      </c>
      <c r="B29" s="32">
        <f>SUM(B11*100/B5)</f>
        <v>3.0072875797734677</v>
      </c>
      <c r="C29" s="32">
        <f>SUM(C11*100/C5)</f>
        <v>1.6618478514065453</v>
      </c>
      <c r="D29" s="32">
        <f>SUM(D11*100/D5)</f>
        <v>4.546878180103226</v>
      </c>
    </row>
    <row r="30" spans="1:4" ht="18.75" customHeight="1">
      <c r="A30" s="18" t="s">
        <v>25</v>
      </c>
      <c r="B30" s="32">
        <f>SUM(B12*100/B5)</f>
        <v>19.259506966078764</v>
      </c>
      <c r="C30" s="32">
        <f>SUM(C12*100/C5)</f>
        <v>13.235681676347738</v>
      </c>
      <c r="D30" s="32">
        <f>SUM(D12*100/D5)</f>
        <v>26.152587429684058</v>
      </c>
    </row>
    <row r="31" spans="1:4" ht="18.75" customHeight="1">
      <c r="A31" s="18" t="s">
        <v>15</v>
      </c>
      <c r="B31" s="32"/>
      <c r="C31" s="33"/>
      <c r="D31" s="32"/>
    </row>
    <row r="32" spans="1:4" ht="18.75" customHeight="1">
      <c r="A32" s="18" t="s">
        <v>16</v>
      </c>
      <c r="B32" s="32">
        <v>43.8</v>
      </c>
      <c r="C32" s="32">
        <f>SUM(C14*100/C5)</f>
        <v>46.478851536430064</v>
      </c>
      <c r="D32" s="32">
        <f>SUM(D14*100/D5)</f>
        <v>40.85278586030947</v>
      </c>
    </row>
    <row r="33" spans="1:4" ht="18.75" customHeight="1">
      <c r="A33" s="18" t="s">
        <v>17</v>
      </c>
      <c r="B33" s="32"/>
      <c r="C33" s="32"/>
      <c r="D33" s="32"/>
    </row>
    <row r="34" spans="1:4" ht="18.75" customHeight="1">
      <c r="A34" s="18" t="s">
        <v>18</v>
      </c>
      <c r="B34" s="32">
        <f>SUM(B16*100/B5)</f>
        <v>10.103981687433134</v>
      </c>
      <c r="C34" s="32">
        <f>SUM(C16*100/C5)</f>
        <v>12.98427781948505</v>
      </c>
      <c r="D34" s="32">
        <f>SUM(D16*100/D5)</f>
        <v>6.8080493991275555</v>
      </c>
    </row>
    <row r="35" spans="1:4" ht="18.75" customHeight="1">
      <c r="A35" s="18" t="s">
        <v>19</v>
      </c>
      <c r="B35" s="32"/>
      <c r="C35" s="32"/>
      <c r="D35" s="32"/>
    </row>
    <row r="36" spans="1:4" ht="18.75" customHeight="1">
      <c r="A36" s="18" t="s">
        <v>20</v>
      </c>
      <c r="B36" s="32">
        <f>SUM(B18*100/B5)</f>
        <v>3.564740674757588</v>
      </c>
      <c r="C36" s="32">
        <f>SUM(C18*100/C5)</f>
        <v>6.2736269982901876</v>
      </c>
      <c r="D36" s="32">
        <f>SUM(D18*100/D5)</f>
        <v>0.46495356248157393</v>
      </c>
    </row>
    <row r="37" spans="1:4" ht="18.75" customHeight="1">
      <c r="A37" s="22" t="s">
        <v>21</v>
      </c>
      <c r="B37" s="32"/>
      <c r="C37" s="32"/>
      <c r="D37" s="32"/>
    </row>
    <row r="38" spans="1:4" ht="18.75" customHeight="1">
      <c r="A38" s="22" t="s">
        <v>22</v>
      </c>
      <c r="B38" s="32">
        <f>SUM(B20*100/B5)</f>
        <v>10.666701036311869</v>
      </c>
      <c r="C38" s="32">
        <f>SUM(C20*100/C5)</f>
        <v>11.120805266077234</v>
      </c>
      <c r="D38" s="32">
        <f>SUM(D20*100/D5)</f>
        <v>10.147067512995532</v>
      </c>
    </row>
    <row r="39" spans="1:5" ht="18.75" customHeight="1" thickBot="1">
      <c r="A39" s="34" t="s">
        <v>23</v>
      </c>
      <c r="B39" s="35" t="s">
        <v>7</v>
      </c>
      <c r="C39" s="35" t="s">
        <v>7</v>
      </c>
      <c r="D39" s="35" t="s">
        <v>7</v>
      </c>
      <c r="E39" s="36"/>
    </row>
    <row r="40" spans="1:5" ht="10.5" customHeight="1">
      <c r="A40" s="37"/>
      <c r="B40" s="38" t="s">
        <v>26</v>
      </c>
      <c r="C40" s="38" t="s">
        <v>26</v>
      </c>
      <c r="D40" s="38" t="s">
        <v>26</v>
      </c>
      <c r="E40" s="37"/>
    </row>
    <row r="41" ht="18" customHeight="1">
      <c r="A41" s="39" t="s">
        <v>27</v>
      </c>
    </row>
    <row r="42" ht="18" customHeight="1">
      <c r="A42" s="40" t="s">
        <v>28</v>
      </c>
    </row>
  </sheetData>
  <sheetProtection/>
  <printOptions/>
  <pageMargins left="0.7874015748031497" right="0.4724409448818898" top="0.984251968503937" bottom="0.7874015748031497" header="0.5118110236220472" footer="0.5118110236220472"/>
  <pageSetup firstPageNumber="7" useFirstPageNumber="1" horizontalDpi="300" verticalDpi="300" orientation="portrait" paperSize="9" scale="93" r:id="rId1"/>
  <headerFooter alignWithMargins="0">
    <oddHeader>&amp;L&amp;"TH SarabunPSK,ตัวหนา"&amp;18 30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cp:lastPrinted>2019-02-18T03:25:54Z</cp:lastPrinted>
  <dcterms:created xsi:type="dcterms:W3CDTF">2019-02-18T03:25:18Z</dcterms:created>
  <dcterms:modified xsi:type="dcterms:W3CDTF">2019-02-18T03:27:37Z</dcterms:modified>
  <cp:category/>
  <cp:version/>
  <cp:contentType/>
  <cp:contentStatus/>
</cp:coreProperties>
</file>