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<sst xmlns="http://schemas.openxmlformats.org/spreadsheetml/2006/main" count="40" uniqueCount="26">
  <si>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</si>
  <si>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</si>
  <si>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</si>
  <si>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</si>
  <si>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</si>
  <si>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</si>
  <si>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</si>
  <si>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</si>
  <si>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</si>
  <si>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</si>
  <si>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</si>
  <si>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</si>
  <si>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</si>
  <si>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</si>
  <si>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</si>
  <si>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</si>
  <si>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</si>
  <si>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</si>
  <si>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</si>
  <si>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</si>
  <si>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</si>
  <si>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</si>
  <si>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</si>
  <si>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</si>
  <si>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ไตรมาสที่ 4/2565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</si>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</sst>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;\(#,##0\);&quot;-&quot;;\-@\-"/>
    <numFmt numFmtId="189" formatCode="0.0"/>
    <numFmt numFmtId="190" formatCode="#,##0.0;\(#,##0.0\);&quot;-&quot;;\-@\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0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188" fontId="7" fillId="0" borderId="0" xfId="0" applyNumberFormat="1" applyFont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/>
    </xf>
    <xf numFmtId="188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Alignment="1">
      <alignment/>
    </xf>
    <xf numFmtId="189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188" fontId="7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18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187" fontId="49" fillId="0" borderId="0" xfId="0" applyNumberFormat="1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3" fontId="13" fillId="0" borderId="0" xfId="47" applyNumberFormat="1" applyFont="1" applyAlignment="1">
      <alignment horizontal="right"/>
      <protection/>
    </xf>
    <xf numFmtId="3" fontId="12" fillId="0" borderId="0" xfId="47" applyNumberFormat="1" applyFont="1" applyAlignment="1">
      <alignment horizontal="right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22" customWidth="1"/>
    <col min="3" max="3" width="18.7109375" style="22" customWidth="1"/>
    <col min="4" max="4" width="19.00390625" style="22" customWidth="1"/>
    <col min="5" max="5" width="5.8515625" style="22" customWidth="1"/>
    <col min="6" max="16384" width="9.140625" style="22" customWidth="1"/>
  </cols>
  <sheetData>
    <row r="1" spans="1:4" s="1" customFormat="1" ht="24" customHeight="1">
      <c r="A1" s="1" t="s">
        <v>0</v>
      </c>
      <c r="B1" s="2"/>
      <c r="C1" s="2"/>
      <c r="D1" s="2"/>
    </row>
    <row r="2" spans="1:5" s="3" customFormat="1" ht="15" customHeight="1">
      <c r="A2" s="29"/>
      <c r="B2" s="29"/>
      <c r="C2" s="29"/>
      <c r="D2" s="29"/>
      <c r="E2" s="30" t="s">
        <v>24</v>
      </c>
    </row>
    <row r="3" spans="1:5" s="23" customFormat="1" ht="30" customHeight="1">
      <c r="A3" s="31" t="s">
        <v>1</v>
      </c>
      <c r="B3" s="32" t="s">
        <v>2</v>
      </c>
      <c r="C3" s="32" t="s">
        <v>3</v>
      </c>
      <c r="D3" s="32" t="s">
        <v>4</v>
      </c>
      <c r="E3" s="32"/>
    </row>
    <row r="4" spans="2:4" s="5" customFormat="1" ht="19.5" customHeight="1">
      <c r="B4" s="27"/>
      <c r="C4" s="28" t="s">
        <v>5</v>
      </c>
      <c r="D4" s="27"/>
    </row>
    <row r="5" spans="1:11" s="2" customFormat="1" ht="21" customHeight="1">
      <c r="A5" s="6" t="s">
        <v>6</v>
      </c>
      <c r="B5" s="7">
        <v>472097</v>
      </c>
      <c r="C5" s="7">
        <v>228548</v>
      </c>
      <c r="D5" s="7">
        <v>243549</v>
      </c>
      <c r="G5" s="42"/>
      <c r="H5" s="42"/>
      <c r="I5" s="42"/>
      <c r="J5" s="42"/>
      <c r="K5" s="42"/>
    </row>
    <row r="6" spans="1:11" s="2" customFormat="1" ht="21" customHeight="1">
      <c r="A6" s="8" t="s">
        <v>7</v>
      </c>
      <c r="B6" s="9">
        <v>18841.26</v>
      </c>
      <c r="C6" s="9">
        <v>5537.24</v>
      </c>
      <c r="D6" s="9">
        <v>13304.02</v>
      </c>
      <c r="G6" s="43"/>
      <c r="H6" s="43"/>
      <c r="I6" s="43"/>
      <c r="J6" s="43"/>
      <c r="K6" s="43"/>
    </row>
    <row r="7" spans="1:11" s="2" customFormat="1" ht="21" customHeight="1">
      <c r="A7" s="4" t="s">
        <v>8</v>
      </c>
      <c r="B7" s="9">
        <v>83267.52</v>
      </c>
      <c r="C7" s="9">
        <v>31365.4</v>
      </c>
      <c r="D7" s="9">
        <v>51902.12</v>
      </c>
      <c r="G7" s="43"/>
      <c r="H7" s="43"/>
      <c r="I7" s="43"/>
      <c r="J7" s="43"/>
      <c r="K7" s="43"/>
    </row>
    <row r="8" spans="1:4" s="2" customFormat="1" ht="21" customHeight="1">
      <c r="A8" s="10" t="s">
        <v>9</v>
      </c>
      <c r="B8" s="9">
        <v>107887.47</v>
      </c>
      <c r="C8" s="9">
        <v>60972.77</v>
      </c>
      <c r="D8" s="9">
        <v>46914.7</v>
      </c>
    </row>
    <row r="9" spans="1:4" s="2" customFormat="1" ht="21" customHeight="1">
      <c r="A9" s="10" t="s">
        <v>10</v>
      </c>
      <c r="B9" s="9">
        <v>86994.76</v>
      </c>
      <c r="C9" s="9">
        <v>47974.94</v>
      </c>
      <c r="D9" s="9">
        <v>39019.82</v>
      </c>
    </row>
    <row r="10" spans="1:4" s="4" customFormat="1" ht="21" customHeight="1">
      <c r="A10" s="4" t="s">
        <v>11</v>
      </c>
      <c r="B10" s="11">
        <f>SUM(B11:B13)</f>
        <v>83488</v>
      </c>
      <c r="C10" s="11">
        <f>SUM(C11:C13)</f>
        <v>43156.21</v>
      </c>
      <c r="D10" s="11">
        <f>SUM(D11:D13)</f>
        <v>40331.79</v>
      </c>
    </row>
    <row r="11" spans="1:9" s="4" customFormat="1" ht="21" customHeight="1">
      <c r="A11" s="40" t="s">
        <v>12</v>
      </c>
      <c r="B11" s="36">
        <v>67874.89</v>
      </c>
      <c r="C11" s="36">
        <v>32946.06</v>
      </c>
      <c r="D11" s="36">
        <v>34928.83</v>
      </c>
      <c r="H11" s="42"/>
      <c r="I11" s="42"/>
    </row>
    <row r="12" spans="1:9" s="4" customFormat="1" ht="21" customHeight="1">
      <c r="A12" s="40" t="s">
        <v>13</v>
      </c>
      <c r="B12" s="36">
        <v>15613.11</v>
      </c>
      <c r="C12" s="36">
        <v>10210.15</v>
      </c>
      <c r="D12" s="36">
        <v>5402.96</v>
      </c>
      <c r="H12" s="43"/>
      <c r="I12" s="43"/>
    </row>
    <row r="13" spans="1:9" s="4" customFormat="1" ht="21" customHeight="1">
      <c r="A13" s="39" t="s">
        <v>14</v>
      </c>
      <c r="B13" s="12">
        <v>0</v>
      </c>
      <c r="C13" s="12">
        <v>0</v>
      </c>
      <c r="D13" s="12">
        <v>0</v>
      </c>
      <c r="H13" s="43"/>
      <c r="I13" s="43"/>
    </row>
    <row r="14" spans="1:4" s="4" customFormat="1" ht="21" customHeight="1">
      <c r="A14" s="4" t="s">
        <v>15</v>
      </c>
      <c r="B14" s="11">
        <f>SUM(B15:B17)</f>
        <v>89363.19</v>
      </c>
      <c r="C14" s="11">
        <f>SUM(C15:C17)</f>
        <v>38315.21000000001</v>
      </c>
      <c r="D14" s="11">
        <f>SUM(D15:D17)</f>
        <v>51047.97</v>
      </c>
    </row>
    <row r="15" spans="1:12" s="2" customFormat="1" ht="21" customHeight="1">
      <c r="A15" s="39" t="s">
        <v>16</v>
      </c>
      <c r="B15" s="36">
        <v>66902.61</v>
      </c>
      <c r="C15" s="36">
        <v>26000.58</v>
      </c>
      <c r="D15" s="36">
        <v>40902.03</v>
      </c>
      <c r="H15" s="42"/>
      <c r="I15" s="42"/>
      <c r="J15" s="42"/>
      <c r="K15" s="42"/>
      <c r="L15" s="42"/>
    </row>
    <row r="16" spans="1:12" s="2" customFormat="1" ht="21" customHeight="1">
      <c r="A16" s="39" t="s">
        <v>17</v>
      </c>
      <c r="B16" s="36">
        <v>15221.17</v>
      </c>
      <c r="C16" s="36">
        <v>9760.26</v>
      </c>
      <c r="D16" s="36">
        <v>5460.91</v>
      </c>
      <c r="H16" s="43"/>
      <c r="I16" s="43"/>
      <c r="J16" s="43"/>
      <c r="K16" s="43"/>
      <c r="L16" s="43"/>
    </row>
    <row r="17" spans="1:12" s="2" customFormat="1" ht="21" customHeight="1">
      <c r="A17" s="39" t="s">
        <v>18</v>
      </c>
      <c r="B17" s="36">
        <v>7239.41</v>
      </c>
      <c r="C17" s="37">
        <v>2554.37</v>
      </c>
      <c r="D17" s="37">
        <v>4685.03</v>
      </c>
      <c r="H17" s="43"/>
      <c r="I17" s="43"/>
      <c r="J17" s="43"/>
      <c r="K17" s="43"/>
      <c r="L17" s="43"/>
    </row>
    <row r="18" spans="1:4" s="2" customFormat="1" ht="21" customHeight="1">
      <c r="A18" s="13" t="s">
        <v>19</v>
      </c>
      <c r="B18" s="14">
        <v>0</v>
      </c>
      <c r="C18" s="14">
        <v>0</v>
      </c>
      <c r="D18" s="12">
        <v>0</v>
      </c>
    </row>
    <row r="19" spans="1:4" s="2" customFormat="1" ht="21" customHeight="1">
      <c r="A19" s="13" t="s">
        <v>20</v>
      </c>
      <c r="B19" s="15">
        <v>2254.8</v>
      </c>
      <c r="C19" s="9">
        <v>1226.24</v>
      </c>
      <c r="D19" s="15">
        <v>1028.55</v>
      </c>
    </row>
    <row r="20" spans="2:4" s="4" customFormat="1" ht="18" customHeight="1">
      <c r="B20" s="16"/>
      <c r="C20" s="17" t="s">
        <v>21</v>
      </c>
      <c r="D20" s="16"/>
    </row>
    <row r="21" spans="1:6" s="5" customFormat="1" ht="18.75" customHeight="1">
      <c r="A21" s="18" t="s">
        <v>6</v>
      </c>
      <c r="B21" s="19">
        <f>B22+B23+B24+B25+B26+B30+B34+B35</f>
        <v>100</v>
      </c>
      <c r="C21" s="19">
        <f>C22+C23+C24+C25+C26+C30+C34+C35</f>
        <v>100.00000437544848</v>
      </c>
      <c r="D21" s="19">
        <f>D22+D23+D24+D25+D26+D30+D34+D35</f>
        <v>99.9999876821502</v>
      </c>
      <c r="F21" s="20"/>
    </row>
    <row r="22" spans="1:4" s="4" customFormat="1" ht="21" customHeight="1">
      <c r="A22" s="8" t="s">
        <v>7</v>
      </c>
      <c r="B22" s="21">
        <f>B6/$B$5*100</f>
        <v>3.9909721942736343</v>
      </c>
      <c r="C22" s="21">
        <f>C6/$C$5*100</f>
        <v>2.4227908360606962</v>
      </c>
      <c r="D22" s="21">
        <f>D6/$D$5*100</f>
        <v>5.462564001494566</v>
      </c>
    </row>
    <row r="23" spans="1:4" s="4" customFormat="1" ht="21" customHeight="1">
      <c r="A23" s="4" t="s">
        <v>8</v>
      </c>
      <c r="B23" s="21">
        <f aca="true" t="shared" si="0" ref="B23:B35">B7/$B$5*100</f>
        <v>17.637799011643796</v>
      </c>
      <c r="C23" s="21">
        <f aca="true" t="shared" si="1" ref="C23:C35">C7/$C$5*100</f>
        <v>13.7237691863416</v>
      </c>
      <c r="D23" s="21">
        <f aca="true" t="shared" si="2" ref="D23:D35">D7/$D$5*100</f>
        <v>21.310750608707078</v>
      </c>
    </row>
    <row r="24" spans="1:4" s="4" customFormat="1" ht="21" customHeight="1">
      <c r="A24" s="10" t="s">
        <v>9</v>
      </c>
      <c r="B24" s="21">
        <f t="shared" si="0"/>
        <v>22.852818382662885</v>
      </c>
      <c r="C24" s="21">
        <f t="shared" si="1"/>
        <v>26.6783214029438</v>
      </c>
      <c r="D24" s="21">
        <f t="shared" si="2"/>
        <v>19.262940927698327</v>
      </c>
    </row>
    <row r="25" spans="1:4" s="4" customFormat="1" ht="21" customHeight="1">
      <c r="A25" s="10" t="s">
        <v>10</v>
      </c>
      <c r="B25" s="21">
        <f t="shared" si="0"/>
        <v>18.42730625274043</v>
      </c>
      <c r="C25" s="21">
        <f t="shared" si="1"/>
        <v>20.991187846754293</v>
      </c>
      <c r="D25" s="21">
        <f t="shared" si="2"/>
        <v>16.021342727746777</v>
      </c>
    </row>
    <row r="26" spans="1:4" s="4" customFormat="1" ht="21" customHeight="1">
      <c r="A26" s="4" t="s">
        <v>11</v>
      </c>
      <c r="B26" s="21">
        <f t="shared" si="0"/>
        <v>17.684501278338985</v>
      </c>
      <c r="C26" s="21">
        <f t="shared" si="1"/>
        <v>18.882777359679366</v>
      </c>
      <c r="D26" s="21">
        <f t="shared" si="2"/>
        <v>16.56003104098149</v>
      </c>
    </row>
    <row r="27" spans="1:4" s="4" customFormat="1" ht="21" customHeight="1">
      <c r="A27" s="40" t="s">
        <v>12</v>
      </c>
      <c r="B27" s="38">
        <f t="shared" si="0"/>
        <v>14.377318644261667</v>
      </c>
      <c r="C27" s="38">
        <f t="shared" si="1"/>
        <v>14.415378826329697</v>
      </c>
      <c r="D27" s="38">
        <f t="shared" si="2"/>
        <v>14.341602716496476</v>
      </c>
    </row>
    <row r="28" spans="1:4" s="4" customFormat="1" ht="21" customHeight="1">
      <c r="A28" s="40" t="s">
        <v>13</v>
      </c>
      <c r="B28" s="38">
        <f t="shared" si="0"/>
        <v>3.307182634077319</v>
      </c>
      <c r="C28" s="38">
        <f t="shared" si="1"/>
        <v>4.467398533349668</v>
      </c>
      <c r="D28" s="38">
        <f t="shared" si="2"/>
        <v>2.218428324485011</v>
      </c>
    </row>
    <row r="29" spans="1:4" s="4" customFormat="1" ht="21" customHeight="1">
      <c r="A29" s="39" t="s">
        <v>22</v>
      </c>
      <c r="B29" s="12">
        <f t="shared" si="0"/>
        <v>0</v>
      </c>
      <c r="C29" s="12">
        <f t="shared" si="1"/>
        <v>0</v>
      </c>
      <c r="D29" s="12">
        <f t="shared" si="2"/>
        <v>0</v>
      </c>
    </row>
    <row r="30" spans="1:4" s="4" customFormat="1" ht="21" customHeight="1">
      <c r="A30" s="4" t="s">
        <v>15</v>
      </c>
      <c r="B30" s="21">
        <f t="shared" si="0"/>
        <v>18.92898916959862</v>
      </c>
      <c r="C30" s="21">
        <f t="shared" si="1"/>
        <v>16.76462274883176</v>
      </c>
      <c r="D30" s="21">
        <f t="shared" si="2"/>
        <v>20.960040895261322</v>
      </c>
    </row>
    <row r="31" spans="1:4" s="4" customFormat="1" ht="21" customHeight="1">
      <c r="A31" s="39" t="s">
        <v>16</v>
      </c>
      <c r="B31" s="38">
        <f t="shared" si="0"/>
        <v>14.1713694431441</v>
      </c>
      <c r="C31" s="38">
        <f t="shared" si="1"/>
        <v>11.376419833032887</v>
      </c>
      <c r="D31" s="38">
        <f t="shared" si="2"/>
        <v>16.794168729906506</v>
      </c>
    </row>
    <row r="32" spans="1:4" s="4" customFormat="1" ht="21" customHeight="1">
      <c r="A32" s="39" t="s">
        <v>17</v>
      </c>
      <c r="B32" s="38">
        <f t="shared" si="0"/>
        <v>3.2241615600183864</v>
      </c>
      <c r="C32" s="38">
        <f t="shared" si="1"/>
        <v>4.270551481526857</v>
      </c>
      <c r="D32" s="38">
        <f t="shared" si="2"/>
        <v>2.242222304341221</v>
      </c>
    </row>
    <row r="33" spans="1:4" s="4" customFormat="1" ht="21" customHeight="1">
      <c r="A33" s="39" t="s">
        <v>18</v>
      </c>
      <c r="B33" s="38">
        <f t="shared" si="0"/>
        <v>1.5334581664361349</v>
      </c>
      <c r="C33" s="38">
        <f t="shared" si="1"/>
        <v>1.117651434272013</v>
      </c>
      <c r="D33" s="38">
        <f t="shared" si="2"/>
        <v>1.9236498610135946</v>
      </c>
    </row>
    <row r="34" spans="1:4" s="4" customFormat="1" ht="21" customHeight="1">
      <c r="A34" s="13" t="s">
        <v>19</v>
      </c>
      <c r="B34" s="26">
        <f t="shared" si="0"/>
        <v>0</v>
      </c>
      <c r="C34" s="26">
        <f t="shared" si="1"/>
        <v>0</v>
      </c>
      <c r="D34" s="25">
        <f t="shared" si="2"/>
        <v>0</v>
      </c>
    </row>
    <row r="35" spans="1:5" s="4" customFormat="1" ht="21" customHeight="1">
      <c r="A35" s="33" t="s">
        <v>20</v>
      </c>
      <c r="B35" s="34">
        <f t="shared" si="0"/>
        <v>0.47761371074164843</v>
      </c>
      <c r="C35" s="34">
        <f t="shared" si="1"/>
        <v>0.5365349948369708</v>
      </c>
      <c r="D35" s="34">
        <f t="shared" si="2"/>
        <v>0.42231748026064564</v>
      </c>
      <c r="E35" s="35"/>
    </row>
    <row r="36" ht="6" customHeight="1"/>
    <row r="37" ht="18.75" customHeight="1">
      <c r="A37" s="41" t="s">
        <v>25</v>
      </c>
    </row>
    <row r="38" ht="18.75" customHeight="1">
      <c r="A38" s="24" t="s">
        <v>23</v>
      </c>
    </row>
  </sheetData>
  <sheetProtection/>
  <printOptions/>
  <pageMargins left="0.92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2023-03-01T02:41:07Z</cp:lastPrinted>
  <dcterms:created xsi:type="dcterms:W3CDTF">2019-02-13T02:09:15Z</dcterms:created>
  <dcterms:modified xsi:type="dcterms:W3CDTF">2023-03-01T02:41:12Z</dcterms:modified>
  <cp:category/>
  <cp:version/>
  <cp:contentType/>
  <cp:contentStatus/>
</cp:coreProperties>
</file>