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ปานทิพย์\12.รายงานวิชาการ2562-2563\1.สรง2562-2563\1.รายงาน สรง.2562\December\"/>
    </mc:Choice>
  </mc:AlternateContent>
  <bookViews>
    <workbookView xWindow="0" yWindow="0" windowWidth="21600" windowHeight="9780"/>
  </bookViews>
  <sheets>
    <sheet name="tab05" sheetId="1" r:id="rId1"/>
  </sheets>
  <definedNames>
    <definedName name="_xlnm.Print_Area" localSheetId="0">'tab05'!$A$1:$D$25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C19" i="1"/>
  <c r="C20" i="1"/>
  <c r="C21" i="1"/>
  <c r="B22" i="1"/>
  <c r="B18" i="1"/>
  <c r="B19" i="1"/>
  <c r="B20" i="1"/>
  <c r="B21" i="1"/>
  <c r="B17" i="1"/>
  <c r="C22" i="1" l="1"/>
  <c r="D17" i="1"/>
  <c r="H22" i="1" l="1"/>
  <c r="G20" i="1" l="1"/>
  <c r="H17" i="1"/>
  <c r="H21" i="1"/>
  <c r="G22" i="1"/>
  <c r="H19" i="1" l="1"/>
  <c r="C15" i="1"/>
  <c r="G18" i="1"/>
  <c r="H20" i="1"/>
  <c r="D15" i="1"/>
  <c r="H18" i="1"/>
  <c r="G21" i="1"/>
  <c r="F17" i="1"/>
  <c r="C17" i="1"/>
  <c r="G17" i="1" s="1"/>
  <c r="G19" i="1"/>
  <c r="H15" i="1" l="1"/>
  <c r="G15" i="1"/>
  <c r="F21" i="1"/>
  <c r="F20" i="1"/>
  <c r="F18" i="1"/>
  <c r="B15" i="1"/>
  <c r="F19" i="1"/>
  <c r="F15" i="1" l="1"/>
</calcChain>
</file>

<file path=xl/sharedStrings.xml><?xml version="1.0" encoding="utf-8"?>
<sst xmlns="http://schemas.openxmlformats.org/spreadsheetml/2006/main" count="24" uniqueCount="17">
  <si>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</si>
  <si>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</si>
  <si>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</si>
  <si>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</si>
  <si>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</si>
  <si>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</si>
  <si>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</si>
  <si>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</si>
  <si>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</si>
  <si>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</si>
  <si>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</si>
  <si>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</si>
  <si>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</si>
  <si>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.. จำนวนเล็กน้อย</t>
  </si>
  <si>
    <t xml:space="preserve">ตารางที่ 5 ประชากรอายุ 15 ปีขึ้นไป ที่มีงานทำ จำแนกตามสถานภาพการทำงาน และเพศ </t>
  </si>
  <si>
    <t xml:space="preserve">             เดือนธันวาคม พ.ศ. 2562 </t>
  </si>
  <si>
    <t>ที่มา : โครงการสำรวจภาวะการทำงานของประชากรจังหวัดเลย เดือนธันวาคม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</si>
</sst>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90" formatCode=".\ .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3" fillId="0" borderId="0" xfId="1" applyFont="1" applyBorder="1"/>
    <xf numFmtId="187" fontId="2" fillId="0" borderId="0" xfId="2" applyNumberFormat="1" applyFont="1" applyAlignment="1">
      <alignment horizontal="right" vertical="center" wrapText="1"/>
    </xf>
    <xf numFmtId="187" fontId="3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vertical="center" wrapText="1"/>
    </xf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Alignment="1">
      <alignment horizontal="right" wrapText="1"/>
    </xf>
    <xf numFmtId="3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87" fontId="3" fillId="0" borderId="3" xfId="1" applyNumberFormat="1" applyFont="1" applyBorder="1" applyAlignment="1">
      <alignment horizontal="right" vertical="center" wrapText="1"/>
    </xf>
    <xf numFmtId="0" fontId="6" fillId="0" borderId="0" xfId="1" applyFont="1"/>
    <xf numFmtId="190" fontId="3" fillId="0" borderId="3" xfId="1" applyNumberFormat="1" applyFont="1" applyBorder="1" applyAlignment="1">
      <alignment horizontal="right" vertical="center" wrapText="1"/>
    </xf>
    <xf numFmtId="0" fontId="6" fillId="0" borderId="0" xfId="0" applyFont="1" applyAlignment="1">
      <alignment vertical="top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showGridLines="0" tabSelected="1" view="pageBreakPreview" zoomScale="80" zoomScaleNormal="75" zoomScaleSheetLayoutView="80" workbookViewId="0">
      <selection activeCell="C11" sqref="C11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1" width="9.28515625" style="2" bestFit="1" customWidth="1"/>
    <col min="12" max="16384" width="9.140625" style="2"/>
  </cols>
  <sheetData>
    <row r="1" spans="1:11" s="1" customFormat="1" ht="23.25" x14ac:dyDescent="0.35">
      <c r="A1" s="1" t="s">
        <v>14</v>
      </c>
      <c r="B1" s="2"/>
      <c r="C1" s="2"/>
      <c r="D1" s="2"/>
    </row>
    <row r="2" spans="1:11" s="4" customFormat="1" ht="23.25" x14ac:dyDescent="0.35">
      <c r="A2" s="3" t="s">
        <v>15</v>
      </c>
    </row>
    <row r="3" spans="1:11" s="1" customFormat="1" ht="9.9499999999999993" customHeight="1" x14ac:dyDescent="0.35">
      <c r="A3" s="5"/>
      <c r="B3" s="5"/>
      <c r="C3" s="5"/>
      <c r="D3" s="5"/>
    </row>
    <row r="4" spans="1:11" s="1" customFormat="1" ht="27" customHeight="1" x14ac:dyDescent="0.35">
      <c r="A4" s="6" t="s">
        <v>0</v>
      </c>
      <c r="B4" s="7" t="s">
        <v>1</v>
      </c>
      <c r="C4" s="7" t="s">
        <v>2</v>
      </c>
      <c r="D4" s="7" t="s">
        <v>3</v>
      </c>
    </row>
    <row r="5" spans="1:11" s="1" customFormat="1" ht="23.25" x14ac:dyDescent="0.35">
      <c r="A5" s="8"/>
      <c r="B5" s="33" t="s">
        <v>4</v>
      </c>
      <c r="C5" s="33"/>
      <c r="D5" s="33"/>
      <c r="E5" s="26"/>
      <c r="F5" s="26"/>
      <c r="G5" s="26"/>
      <c r="H5" s="26"/>
      <c r="I5" s="26"/>
      <c r="J5" s="26"/>
      <c r="K5" s="26"/>
    </row>
    <row r="6" spans="1:11" s="10" customFormat="1" ht="23.25" x14ac:dyDescent="0.35">
      <c r="A6" s="9" t="s">
        <v>5</v>
      </c>
      <c r="B6" s="27">
        <v>304320</v>
      </c>
      <c r="C6" s="27">
        <v>164155</v>
      </c>
      <c r="D6" s="23">
        <v>140165</v>
      </c>
    </row>
    <row r="7" spans="1:11" s="10" customFormat="1" ht="8.25" customHeight="1" x14ac:dyDescent="0.5">
      <c r="A7" s="9"/>
      <c r="B7" s="28"/>
      <c r="C7" s="29"/>
      <c r="D7" s="29"/>
    </row>
    <row r="8" spans="1:11" s="12" customFormat="1" ht="23.25" x14ac:dyDescent="0.35">
      <c r="A8" s="11" t="s">
        <v>6</v>
      </c>
      <c r="B8" s="24">
        <v>2242</v>
      </c>
      <c r="C8" s="24">
        <v>2122</v>
      </c>
      <c r="D8" s="25">
        <v>120</v>
      </c>
      <c r="E8" s="26"/>
    </row>
    <row r="9" spans="1:11" s="12" customFormat="1" ht="23.25" x14ac:dyDescent="0.35">
      <c r="A9" s="11" t="s">
        <v>7</v>
      </c>
      <c r="B9" s="24">
        <v>29540</v>
      </c>
      <c r="C9" s="24">
        <v>14872</v>
      </c>
      <c r="D9" s="25">
        <v>14668</v>
      </c>
      <c r="E9" s="26"/>
    </row>
    <row r="10" spans="1:11" s="12" customFormat="1" ht="23.25" x14ac:dyDescent="0.35">
      <c r="A10" s="11" t="s">
        <v>8</v>
      </c>
      <c r="B10" s="24">
        <v>36124</v>
      </c>
      <c r="C10" s="24">
        <v>18045</v>
      </c>
      <c r="D10" s="25">
        <v>18079</v>
      </c>
      <c r="E10" s="26"/>
    </row>
    <row r="11" spans="1:11" s="12" customFormat="1" ht="23.25" x14ac:dyDescent="0.35">
      <c r="A11" s="11" t="s">
        <v>9</v>
      </c>
      <c r="B11" s="24">
        <v>121338</v>
      </c>
      <c r="C11" s="24">
        <v>75642</v>
      </c>
      <c r="D11" s="25">
        <v>45696</v>
      </c>
      <c r="E11" s="26"/>
    </row>
    <row r="12" spans="1:11" ht="23.25" x14ac:dyDescent="0.35">
      <c r="A12" s="11" t="s">
        <v>10</v>
      </c>
      <c r="B12" s="24">
        <v>114987</v>
      </c>
      <c r="C12" s="24">
        <v>53473</v>
      </c>
      <c r="D12" s="25">
        <v>61514</v>
      </c>
      <c r="E12" s="26"/>
    </row>
    <row r="13" spans="1:11" ht="23.25" x14ac:dyDescent="0.35">
      <c r="A13" s="13" t="s">
        <v>11</v>
      </c>
      <c r="B13" s="24">
        <v>89</v>
      </c>
      <c r="C13" s="24">
        <v>0</v>
      </c>
      <c r="D13" s="25">
        <v>89</v>
      </c>
      <c r="E13" s="26"/>
    </row>
    <row r="14" spans="1:11" ht="23.25" x14ac:dyDescent="0.35">
      <c r="B14" s="34" t="s">
        <v>12</v>
      </c>
      <c r="C14" s="34"/>
      <c r="D14" s="34"/>
      <c r="E14" s="26"/>
      <c r="H14" s="14"/>
    </row>
    <row r="15" spans="1:11" s="10" customFormat="1" ht="23.25" x14ac:dyDescent="0.5">
      <c r="A15" s="9" t="s">
        <v>5</v>
      </c>
      <c r="B15" s="30">
        <f>+B6/$B$6*100</f>
        <v>100</v>
      </c>
      <c r="C15" s="30">
        <f>+C6/$C$6*100</f>
        <v>100</v>
      </c>
      <c r="D15" s="30">
        <f>+D6/$D$6*100</f>
        <v>100</v>
      </c>
      <c r="F15" s="15">
        <f>SUM(F17:F22)</f>
        <v>100</v>
      </c>
      <c r="G15" s="15">
        <f>SUM(G17:G22)</f>
        <v>100</v>
      </c>
      <c r="H15" s="15">
        <f>SUM(H17:H22)</f>
        <v>100</v>
      </c>
      <c r="I15" s="15"/>
    </row>
    <row r="16" spans="1:11" s="10" customFormat="1" ht="9" customHeight="1" x14ac:dyDescent="0.5">
      <c r="A16" s="9"/>
      <c r="B16" s="30"/>
      <c r="C16" s="30"/>
      <c r="D16" s="30"/>
    </row>
    <row r="17" spans="1:9" s="12" customFormat="1" ht="23.25" x14ac:dyDescent="0.5">
      <c r="A17" s="11" t="s">
        <v>6</v>
      </c>
      <c r="B17" s="31">
        <f t="shared" ref="B16:B22" si="0">+B8/$B$6*100</f>
        <v>0.73672450052576244</v>
      </c>
      <c r="C17" s="32">
        <f>+C8/$C$6*100</f>
        <v>1.2926806981206787</v>
      </c>
      <c r="D17" s="31">
        <f t="shared" ref="D17:D22" si="1">+D8/$D$6*100</f>
        <v>8.5613384225733946E-2</v>
      </c>
      <c r="E17" s="16"/>
      <c r="F17" s="16">
        <f t="shared" ref="F17:H22" si="2">ROUND(B17,1)</f>
        <v>0.7</v>
      </c>
      <c r="G17" s="16">
        <f t="shared" si="2"/>
        <v>1.3</v>
      </c>
      <c r="H17" s="16">
        <f t="shared" si="2"/>
        <v>0.1</v>
      </c>
      <c r="I17" s="16"/>
    </row>
    <row r="18" spans="1:9" s="12" customFormat="1" ht="23.25" x14ac:dyDescent="0.5">
      <c r="A18" s="11" t="s">
        <v>7</v>
      </c>
      <c r="B18" s="31">
        <f t="shared" si="0"/>
        <v>9.7068874868559405</v>
      </c>
      <c r="C18" s="32">
        <v>9</v>
      </c>
      <c r="D18" s="31">
        <v>10.4</v>
      </c>
      <c r="F18" s="16">
        <f t="shared" si="2"/>
        <v>9.6999999999999993</v>
      </c>
      <c r="G18" s="16">
        <f t="shared" si="2"/>
        <v>9</v>
      </c>
      <c r="H18" s="16">
        <f t="shared" si="2"/>
        <v>10.4</v>
      </c>
      <c r="I18" s="16"/>
    </row>
    <row r="19" spans="1:9" s="12" customFormat="1" ht="23.25" x14ac:dyDescent="0.5">
      <c r="A19" s="11" t="s">
        <v>8</v>
      </c>
      <c r="B19" s="31">
        <f t="shared" si="0"/>
        <v>11.870399579390115</v>
      </c>
      <c r="C19" s="32">
        <f t="shared" ref="C18:C21" si="3">+C10/$C$6*100</f>
        <v>10.992659376808504</v>
      </c>
      <c r="D19" s="31">
        <f t="shared" si="1"/>
        <v>12.898369778475368</v>
      </c>
      <c r="F19" s="16">
        <f t="shared" si="2"/>
        <v>11.9</v>
      </c>
      <c r="G19" s="16">
        <f t="shared" si="2"/>
        <v>11</v>
      </c>
      <c r="H19" s="16">
        <f t="shared" si="2"/>
        <v>12.9</v>
      </c>
      <c r="I19" s="16"/>
    </row>
    <row r="20" spans="1:9" s="12" customFormat="1" ht="23.25" x14ac:dyDescent="0.5">
      <c r="A20" s="11" t="s">
        <v>9</v>
      </c>
      <c r="B20" s="31">
        <f t="shared" si="0"/>
        <v>39.871845425867505</v>
      </c>
      <c r="C20" s="32">
        <f t="shared" si="3"/>
        <v>46.079619871462945</v>
      </c>
      <c r="D20" s="31">
        <f t="shared" si="1"/>
        <v>32.601576713159488</v>
      </c>
      <c r="F20" s="16">
        <f t="shared" si="2"/>
        <v>39.9</v>
      </c>
      <c r="G20" s="16">
        <f t="shared" si="2"/>
        <v>46.1</v>
      </c>
      <c r="H20" s="16">
        <f t="shared" si="2"/>
        <v>32.6</v>
      </c>
      <c r="I20" s="16"/>
    </row>
    <row r="21" spans="1:9" ht="23.25" x14ac:dyDescent="0.35">
      <c r="A21" s="11" t="s">
        <v>10</v>
      </c>
      <c r="B21" s="31">
        <f t="shared" si="0"/>
        <v>37.784897476340696</v>
      </c>
      <c r="C21" s="32">
        <f t="shared" si="3"/>
        <v>32.574700740154121</v>
      </c>
      <c r="D21" s="31">
        <f t="shared" si="1"/>
        <v>43.88684764384832</v>
      </c>
      <c r="F21" s="16">
        <f t="shared" si="2"/>
        <v>37.799999999999997</v>
      </c>
      <c r="G21" s="16">
        <f t="shared" si="2"/>
        <v>32.6</v>
      </c>
      <c r="H21" s="16">
        <f t="shared" si="2"/>
        <v>43.9</v>
      </c>
      <c r="I21" s="16"/>
    </row>
    <row r="22" spans="1:9" ht="23.25" x14ac:dyDescent="0.35">
      <c r="A22" s="17" t="s">
        <v>11</v>
      </c>
      <c r="B22" s="37">
        <f t="shared" si="0"/>
        <v>2.9245531019978968E-2</v>
      </c>
      <c r="C22" s="35">
        <f t="shared" ref="C19:C22" si="4">+C13/$C$6*100</f>
        <v>0</v>
      </c>
      <c r="D22" s="31">
        <f t="shared" si="1"/>
        <v>6.3496593300752691E-2</v>
      </c>
      <c r="F22" s="16">
        <v>0</v>
      </c>
      <c r="G22" s="16">
        <f t="shared" si="2"/>
        <v>0</v>
      </c>
      <c r="H22" s="16">
        <f t="shared" si="2"/>
        <v>0.1</v>
      </c>
      <c r="I22" s="16"/>
    </row>
    <row r="23" spans="1:9" ht="8.25" customHeight="1" x14ac:dyDescent="0.35">
      <c r="A23" s="18"/>
      <c r="B23" s="19"/>
      <c r="C23" s="20"/>
      <c r="D23" s="21"/>
      <c r="F23" s="22"/>
      <c r="G23" s="22"/>
      <c r="H23" s="22"/>
    </row>
    <row r="24" spans="1:9" ht="23.25" x14ac:dyDescent="0.35">
      <c r="A24" s="38" t="s">
        <v>13</v>
      </c>
      <c r="B24" s="19"/>
      <c r="C24" s="19"/>
      <c r="D24" s="19"/>
    </row>
    <row r="25" spans="1:9" s="36" customFormat="1" ht="21" x14ac:dyDescent="0.35">
      <c r="A25" s="36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tab05</vt:lpstr>
      <vt:lpstr>'tab05'!Print_Area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2020-04-23T06:44:07Z</cp:lastPrinted>
  <dcterms:created xsi:type="dcterms:W3CDTF">2019-10-16T04:00:44Z</dcterms:created>
  <dcterms:modified xsi:type="dcterms:W3CDTF">2020-04-23T06:45:22Z</dcterms:modified>
</cp:coreProperties>
</file>