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 10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5" i="1" l="1"/>
  <c r="K6" i="1"/>
  <c r="H12" i="1" l="1"/>
  <c r="I12" i="1"/>
  <c r="G12" i="1"/>
  <c r="K7" i="1"/>
  <c r="K8" i="1"/>
  <c r="K9" i="1"/>
  <c r="K10" i="1"/>
  <c r="K11" i="1"/>
  <c r="G5" i="2"/>
  <c r="E5" i="2"/>
  <c r="G7" i="2"/>
  <c r="G8" i="2"/>
  <c r="G9" i="2"/>
  <c r="G10" i="2"/>
  <c r="G11" i="2"/>
  <c r="G6" i="2"/>
  <c r="E7" i="2"/>
  <c r="E8" i="2"/>
  <c r="E9" i="2"/>
  <c r="E10" i="2"/>
  <c r="E11" i="2"/>
  <c r="E6" i="2"/>
  <c r="C5" i="2"/>
  <c r="C7" i="2"/>
  <c r="C8" i="2"/>
  <c r="C9" i="2"/>
  <c r="C10" i="2"/>
  <c r="C11" i="2"/>
  <c r="C6" i="2"/>
  <c r="F5" i="2"/>
  <c r="D5" i="2"/>
  <c r="B5" i="2"/>
  <c r="K12" i="1" l="1"/>
  <c r="B5" i="1"/>
  <c r="B15" i="1" s="1"/>
  <c r="C5" i="1"/>
  <c r="D5" i="1"/>
  <c r="D19" i="1" s="1"/>
  <c r="D15" i="1" l="1"/>
  <c r="D14" i="1"/>
  <c r="C17" i="1"/>
  <c r="C19" i="1"/>
  <c r="D18" i="1"/>
  <c r="B18" i="1"/>
  <c r="C14" i="1"/>
  <c r="C13" i="1" s="1"/>
  <c r="B17" i="1"/>
  <c r="C15" i="1"/>
  <c r="D17" i="1"/>
  <c r="B14" i="1"/>
  <c r="B16" i="1"/>
  <c r="C18" i="1"/>
  <c r="D16" i="1"/>
  <c r="C16" i="1"/>
  <c r="B19" i="1"/>
  <c r="B13" i="1" l="1"/>
  <c r="D13" i="1"/>
</calcChain>
</file>

<file path=xl/sharedStrings.xml><?xml version="1.0" encoding="utf-8"?>
<sst xmlns="http://schemas.openxmlformats.org/spreadsheetml/2006/main" count="55" uniqueCount="20">
  <si>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</si>
  <si>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</si>
  <si>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</si>
  <si>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</si>
  <si>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</si>
  <si>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</si>
  <si>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</si>
  <si>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</si>
  <si>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</si>
  <si>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</si>
  <si>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</si>
  <si>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</si>
  <si>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</si>
  <si>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</si>
  <si>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</si>
  <si>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</si>
  <si>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</si>
  <si>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</si>
  <si>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2_2561</t>
  </si>
  <si>
    <t>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</si>
</sst>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" fontId="0" fillId="0" borderId="0" xfId="0" applyNumberFormat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187" fontId="0" fillId="0" borderId="0" xfId="0" applyNumberFormat="1"/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A5" sqref="A5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222662.94</v>
      </c>
      <c r="H1" s="7">
        <v>217.87</v>
      </c>
      <c r="I1" s="7">
        <v>23700.59</v>
      </c>
      <c r="J1" s="7">
        <v>34316.620000000003</v>
      </c>
      <c r="K1" s="7">
        <v>105211.01</v>
      </c>
      <c r="L1" s="7">
        <v>58783.21</v>
      </c>
      <c r="M1" s="7">
        <v>433.64</v>
      </c>
    </row>
    <row r="2" spans="1:13" ht="25.35" customHeight="1" x14ac:dyDescent="0.2">
      <c r="A2" s="25" t="s">
        <v>19</v>
      </c>
      <c r="F2" s="7" t="s">
        <v>15</v>
      </c>
      <c r="G2" s="7">
        <v>126231.59</v>
      </c>
      <c r="H2" s="7">
        <v>112.38</v>
      </c>
      <c r="I2" s="7">
        <v>10354.17</v>
      </c>
      <c r="J2" s="7">
        <v>23863.05</v>
      </c>
      <c r="K2" s="7">
        <v>65415.76</v>
      </c>
      <c r="L2" s="7">
        <v>26182.83</v>
      </c>
      <c r="M2" s="7">
        <v>303.41000000000003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96431.35</v>
      </c>
      <c r="H3" s="7">
        <v>105.5</v>
      </c>
      <c r="I3" s="7">
        <v>13346.41</v>
      </c>
      <c r="J3" s="7">
        <v>10453.57</v>
      </c>
      <c r="K3" s="7">
        <v>39795.25</v>
      </c>
      <c r="L3" s="7">
        <v>32600.37</v>
      </c>
      <c r="M3" s="7">
        <v>130.24</v>
      </c>
    </row>
    <row r="4" spans="1:13" ht="25.35" customHeight="1" x14ac:dyDescent="0.2">
      <c r="A4" s="2"/>
      <c r="B4" s="26" t="s">
        <v>3</v>
      </c>
      <c r="C4" s="26"/>
      <c r="D4" s="26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222662.94</v>
      </c>
      <c r="C5" s="10">
        <f t="shared" ref="C5:D5" si="0">SUM(C6,C7,C8,C9,C10,C11,)</f>
        <v>126231.6</v>
      </c>
      <c r="D5" s="10">
        <f t="shared" si="0"/>
        <v>96431.34</v>
      </c>
      <c r="G5" s="7">
        <v>222662.94</v>
      </c>
      <c r="H5" s="7">
        <v>126231.59</v>
      </c>
      <c r="I5" s="7">
        <v>96431.35</v>
      </c>
      <c r="K5" s="17">
        <f>G6</f>
        <v>217.87</v>
      </c>
    </row>
    <row r="6" spans="1:13" ht="25.35" customHeight="1" x14ac:dyDescent="0.3">
      <c r="A6" s="4" t="s">
        <v>5</v>
      </c>
      <c r="B6" s="11">
        <v>217.87</v>
      </c>
      <c r="C6" s="11">
        <v>112.38</v>
      </c>
      <c r="D6" s="11">
        <v>105.5</v>
      </c>
      <c r="G6" s="7">
        <v>217.87</v>
      </c>
      <c r="H6" s="7">
        <v>112.38</v>
      </c>
      <c r="I6" s="7">
        <v>105.5</v>
      </c>
      <c r="K6" s="7">
        <f>G6*100/$G$5</f>
        <v>9.7847446009650285E-2</v>
      </c>
    </row>
    <row r="7" spans="1:13" ht="25.35" customHeight="1" x14ac:dyDescent="0.3">
      <c r="A7" s="4" t="s">
        <v>6</v>
      </c>
      <c r="B7" s="11">
        <v>23700.59</v>
      </c>
      <c r="C7" s="11">
        <v>10354.17</v>
      </c>
      <c r="D7" s="11">
        <v>13346.41</v>
      </c>
      <c r="G7" s="7">
        <v>23700.59</v>
      </c>
      <c r="H7" s="7">
        <v>10354.17</v>
      </c>
      <c r="I7" s="7">
        <v>13346.41</v>
      </c>
      <c r="K7" s="7">
        <f t="shared" ref="K7:K11" si="1">G7*100/$G$5</f>
        <v>10.644155691108722</v>
      </c>
    </row>
    <row r="8" spans="1:13" ht="25.35" customHeight="1" x14ac:dyDescent="0.3">
      <c r="A8" s="4" t="s">
        <v>7</v>
      </c>
      <c r="B8" s="11">
        <v>34316.620000000003</v>
      </c>
      <c r="C8" s="11">
        <v>23863.05</v>
      </c>
      <c r="D8" s="11">
        <v>10453.57</v>
      </c>
      <c r="G8" s="7">
        <v>34316.620000000003</v>
      </c>
      <c r="H8" s="7">
        <v>23863.05</v>
      </c>
      <c r="I8" s="7">
        <v>10453.57</v>
      </c>
      <c r="K8" s="7">
        <f t="shared" si="1"/>
        <v>15.411913630530526</v>
      </c>
    </row>
    <row r="9" spans="1:13" ht="25.35" customHeight="1" x14ac:dyDescent="0.3">
      <c r="A9" s="4" t="s">
        <v>8</v>
      </c>
      <c r="B9" s="11">
        <v>105211.01</v>
      </c>
      <c r="C9" s="11">
        <v>65415.76</v>
      </c>
      <c r="D9" s="11">
        <v>39795.25</v>
      </c>
      <c r="G9" s="7">
        <v>105211.01</v>
      </c>
      <c r="H9" s="7">
        <v>65415.76</v>
      </c>
      <c r="I9" s="7">
        <v>39795.25</v>
      </c>
      <c r="K9" s="7">
        <f t="shared" si="1"/>
        <v>47.251244414539755</v>
      </c>
    </row>
    <row r="10" spans="1:13" ht="25.35" customHeight="1" x14ac:dyDescent="0.3">
      <c r="A10" s="4" t="s">
        <v>12</v>
      </c>
      <c r="B10" s="11">
        <v>58783.21</v>
      </c>
      <c r="C10" s="11">
        <v>26182.83</v>
      </c>
      <c r="D10" s="11">
        <v>32600.37</v>
      </c>
      <c r="G10" s="7">
        <v>58783.21</v>
      </c>
      <c r="H10" s="7">
        <v>26182.83</v>
      </c>
      <c r="I10" s="7">
        <v>32600.37</v>
      </c>
      <c r="K10" s="7">
        <f t="shared" si="1"/>
        <v>26.400087055349218</v>
      </c>
    </row>
    <row r="11" spans="1:13" ht="25.35" customHeight="1" x14ac:dyDescent="0.3">
      <c r="A11" s="4" t="s">
        <v>9</v>
      </c>
      <c r="B11" s="11">
        <v>433.64</v>
      </c>
      <c r="C11" s="11">
        <v>303.41000000000003</v>
      </c>
      <c r="D11" s="11">
        <v>130.24</v>
      </c>
      <c r="G11" s="7">
        <v>433.64</v>
      </c>
      <c r="H11" s="7">
        <v>303.41000000000003</v>
      </c>
      <c r="I11" s="7">
        <v>130.24</v>
      </c>
      <c r="K11" s="7">
        <f t="shared" si="1"/>
        <v>0.19475176246213222</v>
      </c>
    </row>
    <row r="12" spans="1:13" ht="25.35" customHeight="1" x14ac:dyDescent="0.2">
      <c r="A12" s="5"/>
      <c r="B12" s="26" t="s">
        <v>10</v>
      </c>
      <c r="C12" s="26"/>
      <c r="D12" s="26"/>
      <c r="G12" s="17">
        <f>SUM(G6:G11)</f>
        <v>222662.94</v>
      </c>
      <c r="H12" s="17">
        <f>SUM(H6:H11)</f>
        <v>126231.6</v>
      </c>
      <c r="I12" s="17">
        <f>SUM(I6:I11)</f>
        <v>96431.34</v>
      </c>
      <c r="K12" s="7">
        <f>SUM(K6:K11)</f>
        <v>100</v>
      </c>
    </row>
    <row r="13" spans="1:13" ht="25.35" customHeight="1" x14ac:dyDescent="0.2">
      <c r="A13" s="3" t="s">
        <v>4</v>
      </c>
      <c r="B13" s="12">
        <f>SUM(B14,B15,B16,B17,B18,B19)</f>
        <v>100</v>
      </c>
      <c r="C13" s="12">
        <f>SUM(C14,C15,C16,C17,C18,C19)</f>
        <v>100</v>
      </c>
      <c r="D13" s="12">
        <f>SUM(D14,D15,D16,D17,D18,D19)</f>
        <v>100.00000000000001</v>
      </c>
    </row>
    <row r="14" spans="1:13" ht="25.35" customHeight="1" x14ac:dyDescent="0.2">
      <c r="A14" s="4" t="s">
        <v>5</v>
      </c>
      <c r="B14" s="13">
        <f>(B6*100)/$B$5</f>
        <v>9.7847446009650285E-2</v>
      </c>
      <c r="C14" s="13">
        <f>(C6*100)/$C$5</f>
        <v>8.9026836386451563E-2</v>
      </c>
      <c r="D14" s="13">
        <f t="shared" ref="D14:D19" si="2">(D6*100)/$D$5</f>
        <v>0.10940426628936195</v>
      </c>
    </row>
    <row r="15" spans="1:13" ht="25.35" customHeight="1" x14ac:dyDescent="0.2">
      <c r="A15" s="4" t="s">
        <v>6</v>
      </c>
      <c r="B15" s="13">
        <f t="shared" ref="B15:B19" si="3">(B7*100)/$B$5</f>
        <v>10.644155691108722</v>
      </c>
      <c r="C15" s="13">
        <f t="shared" ref="C15:C19" si="4">(C7*100)/$C$5</f>
        <v>8.202518228399228</v>
      </c>
      <c r="D15" s="13">
        <f t="shared" si="2"/>
        <v>13.840324110398134</v>
      </c>
    </row>
    <row r="16" spans="1:13" ht="25.35" customHeight="1" x14ac:dyDescent="0.2">
      <c r="A16" s="4" t="s">
        <v>7</v>
      </c>
      <c r="B16" s="13">
        <f t="shared" si="3"/>
        <v>15.411913630530526</v>
      </c>
      <c r="C16" s="13">
        <f t="shared" si="4"/>
        <v>18.904180886560891</v>
      </c>
      <c r="D16" s="13">
        <f t="shared" si="2"/>
        <v>10.840428018525929</v>
      </c>
    </row>
    <row r="17" spans="1:4" ht="25.35" customHeight="1" x14ac:dyDescent="0.2">
      <c r="A17" s="4" t="s">
        <v>8</v>
      </c>
      <c r="B17" s="13">
        <f t="shared" si="3"/>
        <v>47.251244414539755</v>
      </c>
      <c r="C17" s="13">
        <f t="shared" si="4"/>
        <v>51.82201604035756</v>
      </c>
      <c r="D17" s="13">
        <f t="shared" si="2"/>
        <v>41.267963299068541</v>
      </c>
    </row>
    <row r="18" spans="1:4" ht="25.35" customHeight="1" x14ac:dyDescent="0.2">
      <c r="A18" s="4" t="s">
        <v>12</v>
      </c>
      <c r="B18" s="13">
        <f t="shared" si="3"/>
        <v>26.400087055349218</v>
      </c>
      <c r="C18" s="16">
        <f t="shared" si="4"/>
        <v>20.741898225167073</v>
      </c>
      <c r="D18" s="13">
        <f t="shared" si="2"/>
        <v>33.806820479732004</v>
      </c>
    </row>
    <row r="19" spans="1:4" ht="25.35" customHeight="1" x14ac:dyDescent="0.2">
      <c r="A19" s="6" t="s">
        <v>9</v>
      </c>
      <c r="B19" s="14">
        <f t="shared" si="3"/>
        <v>0.19475176246213222</v>
      </c>
      <c r="C19" s="14">
        <f t="shared" si="4"/>
        <v>0.2403597831287887</v>
      </c>
      <c r="D19" s="14">
        <f t="shared" si="2"/>
        <v>0.13505982598603317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6" sqref="B16:B22"/>
    </sheetView>
  </sheetViews>
  <sheetFormatPr defaultRowHeight="14.25" x14ac:dyDescent="0.2"/>
  <cols>
    <col min="1" max="1" width="26.625" customWidth="1"/>
    <col min="2" max="7" width="8" customWidth="1"/>
  </cols>
  <sheetData>
    <row r="1" spans="1:7" ht="21" x14ac:dyDescent="0.2">
      <c r="A1" s="1" t="s">
        <v>11</v>
      </c>
      <c r="B1" s="7"/>
      <c r="C1" s="7"/>
      <c r="D1" s="7"/>
      <c r="E1" s="7"/>
      <c r="F1" s="7"/>
    </row>
    <row r="2" spans="1:7" ht="19.5" x14ac:dyDescent="0.2">
      <c r="A2" s="15" t="s">
        <v>18</v>
      </c>
      <c r="B2" s="7"/>
      <c r="C2" s="7"/>
      <c r="D2" s="7"/>
      <c r="E2" s="7"/>
      <c r="F2" s="7"/>
    </row>
    <row r="3" spans="1:7" ht="19.5" x14ac:dyDescent="0.2">
      <c r="A3" s="27" t="s">
        <v>13</v>
      </c>
      <c r="B3" s="8" t="s">
        <v>0</v>
      </c>
      <c r="C3" s="8"/>
      <c r="D3" s="8" t="s">
        <v>1</v>
      </c>
      <c r="E3" s="8"/>
      <c r="F3" s="8" t="s">
        <v>2</v>
      </c>
      <c r="G3" s="21"/>
    </row>
    <row r="4" spans="1:7" ht="19.5" x14ac:dyDescent="0.2">
      <c r="A4" s="28"/>
      <c r="B4" s="22" t="s">
        <v>3</v>
      </c>
      <c r="C4" s="22" t="s">
        <v>10</v>
      </c>
      <c r="D4" s="22" t="s">
        <v>3</v>
      </c>
      <c r="E4" s="22" t="s">
        <v>10</v>
      </c>
      <c r="F4" s="22" t="s">
        <v>3</v>
      </c>
      <c r="G4" s="23" t="s">
        <v>10</v>
      </c>
    </row>
    <row r="5" spans="1:7" ht="19.5" x14ac:dyDescent="0.2">
      <c r="A5" s="3" t="s">
        <v>4</v>
      </c>
      <c r="B5" s="10">
        <f>SUM(B6,B7,B8,B9,B10,B11,)</f>
        <v>228236.62999999998</v>
      </c>
      <c r="C5" s="19">
        <f>SUM(C6:C11)</f>
        <v>100.00000000000001</v>
      </c>
      <c r="D5" s="10">
        <f t="shared" ref="D5:F5" si="0">SUM(D6,D7,D8,D9,D10,D11,)</f>
        <v>129761.53</v>
      </c>
      <c r="E5" s="19">
        <f>SUM(E6:E11)</f>
        <v>100</v>
      </c>
      <c r="F5" s="10">
        <f t="shared" si="0"/>
        <v>98475.08</v>
      </c>
      <c r="G5" s="19">
        <f>SUM(G6:G11)</f>
        <v>99.999999999999986</v>
      </c>
    </row>
    <row r="6" spans="1:7" ht="19.5" x14ac:dyDescent="0.3">
      <c r="A6" s="4" t="s">
        <v>5</v>
      </c>
      <c r="B6" s="11">
        <v>1162.8699999999999</v>
      </c>
      <c r="C6" s="20">
        <f>B6*100/$B$5</f>
        <v>0.5095019147452361</v>
      </c>
      <c r="D6" s="11">
        <v>978.28</v>
      </c>
      <c r="E6" s="20">
        <f>D6*100/$D$5</f>
        <v>0.75390603054695793</v>
      </c>
      <c r="F6" s="11">
        <v>184.58</v>
      </c>
      <c r="G6" s="20">
        <f>F6*100/$F$5</f>
        <v>0.18743828387852032</v>
      </c>
    </row>
    <row r="7" spans="1:7" ht="19.5" x14ac:dyDescent="0.3">
      <c r="A7" s="4" t="s">
        <v>6</v>
      </c>
      <c r="B7" s="11">
        <v>26267.86</v>
      </c>
      <c r="C7" s="20">
        <f t="shared" ref="C7:C11" si="1">B7*100/$B$5</f>
        <v>11.509046554008444</v>
      </c>
      <c r="D7" s="11">
        <v>12888.75</v>
      </c>
      <c r="E7" s="20">
        <f t="shared" ref="E7:E11" si="2">D7*100/$D$5</f>
        <v>9.9326433651021215</v>
      </c>
      <c r="F7" s="11">
        <v>13379.11</v>
      </c>
      <c r="G7" s="20">
        <f t="shared" ref="G7:G11" si="3">F7*100/$F$5</f>
        <v>13.58629005429597</v>
      </c>
    </row>
    <row r="8" spans="1:7" ht="19.5" x14ac:dyDescent="0.3">
      <c r="A8" s="4" t="s">
        <v>7</v>
      </c>
      <c r="B8" s="11">
        <v>48873.45</v>
      </c>
      <c r="C8" s="20">
        <f t="shared" si="1"/>
        <v>21.413499664799645</v>
      </c>
      <c r="D8" s="11">
        <v>29321.25</v>
      </c>
      <c r="E8" s="20">
        <f t="shared" si="2"/>
        <v>22.596257920201772</v>
      </c>
      <c r="F8" s="11">
        <v>19552.2</v>
      </c>
      <c r="G8" s="20">
        <f t="shared" si="3"/>
        <v>19.85497244582081</v>
      </c>
    </row>
    <row r="9" spans="1:7" ht="19.5" x14ac:dyDescent="0.3">
      <c r="A9" s="4" t="s">
        <v>8</v>
      </c>
      <c r="B9" s="11">
        <v>98566.75</v>
      </c>
      <c r="C9" s="20">
        <f t="shared" si="1"/>
        <v>43.186209855972727</v>
      </c>
      <c r="D9" s="11">
        <v>65853.09</v>
      </c>
      <c r="E9" s="20">
        <f t="shared" si="2"/>
        <v>50.749316842981123</v>
      </c>
      <c r="F9" s="11">
        <v>32713.65</v>
      </c>
      <c r="G9" s="20">
        <f t="shared" si="3"/>
        <v>33.220231961223085</v>
      </c>
    </row>
    <row r="10" spans="1:7" ht="19.5" x14ac:dyDescent="0.3">
      <c r="A10" s="4" t="s">
        <v>12</v>
      </c>
      <c r="B10" s="11">
        <v>51675.59</v>
      </c>
      <c r="C10" s="20">
        <f t="shared" si="1"/>
        <v>22.641234231332632</v>
      </c>
      <c r="D10" s="11">
        <v>19375.5</v>
      </c>
      <c r="E10" s="20">
        <f t="shared" si="2"/>
        <v>14.931621105269027</v>
      </c>
      <c r="F10" s="11">
        <v>32300.09</v>
      </c>
      <c r="G10" s="20">
        <f t="shared" si="3"/>
        <v>32.800267844413021</v>
      </c>
    </row>
    <row r="11" spans="1:7" ht="19.5" x14ac:dyDescent="0.3">
      <c r="A11" s="4" t="s">
        <v>9</v>
      </c>
      <c r="B11" s="11">
        <v>1690.11</v>
      </c>
      <c r="C11" s="20">
        <f t="shared" si="1"/>
        <v>0.74050777914132371</v>
      </c>
      <c r="D11" s="11">
        <v>1344.66</v>
      </c>
      <c r="E11" s="20">
        <f t="shared" si="2"/>
        <v>1.0362547358989986</v>
      </c>
      <c r="F11" s="11">
        <v>345.45</v>
      </c>
      <c r="G11" s="20">
        <f t="shared" si="3"/>
        <v>0.35079941036859275</v>
      </c>
    </row>
    <row r="16" spans="1:7" x14ac:dyDescent="0.2">
      <c r="A16" s="18" t="s">
        <v>4</v>
      </c>
      <c r="B16" s="24">
        <v>100.00000000000001</v>
      </c>
      <c r="C16" s="18"/>
    </row>
    <row r="17" spans="1:3" x14ac:dyDescent="0.2">
      <c r="A17" s="18" t="s">
        <v>5</v>
      </c>
      <c r="B17" s="24">
        <v>0.5095019147452361</v>
      </c>
      <c r="C17" s="18"/>
    </row>
    <row r="18" spans="1:3" x14ac:dyDescent="0.2">
      <c r="A18" s="18" t="s">
        <v>6</v>
      </c>
      <c r="B18" s="24">
        <v>11.509046554008444</v>
      </c>
      <c r="C18" s="18"/>
    </row>
    <row r="19" spans="1:3" x14ac:dyDescent="0.2">
      <c r="A19" s="18" t="s">
        <v>7</v>
      </c>
      <c r="B19" s="24">
        <v>21.413499664799645</v>
      </c>
      <c r="C19" s="18"/>
    </row>
    <row r="20" spans="1:3" x14ac:dyDescent="0.2">
      <c r="A20" s="18" t="s">
        <v>8</v>
      </c>
      <c r="B20" s="24">
        <v>43.186209855972727</v>
      </c>
      <c r="C20" s="18"/>
    </row>
    <row r="21" spans="1:3" x14ac:dyDescent="0.2">
      <c r="A21" s="18" t="s">
        <v>12</v>
      </c>
      <c r="B21" s="24">
        <v>22.641234231332632</v>
      </c>
      <c r="C21" s="18"/>
    </row>
    <row r="22" spans="1:3" x14ac:dyDescent="0.2">
      <c r="A22" s="18" t="s">
        <v>9</v>
      </c>
      <c r="B22" s="24">
        <v>0.74050777914132371</v>
      </c>
      <c r="C22" s="18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2018-07-20T07:53:09Z</cp:lastPrinted>
  <dcterms:created xsi:type="dcterms:W3CDTF">2013-01-09T03:32:43Z</dcterms:created>
  <dcterms:modified xsi:type="dcterms:W3CDTF">2019-01-04T08:17:50Z</dcterms:modified>
</cp:coreProperties>
</file>