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4.8 D" sheetId="1" r:id="rId1"/>
  </sheets>
  <externalReferences>
    <externalReference r:id="rId4"/>
  </externalReferences>
  <definedNames>
    <definedName name="_xlnm.Print_Area" localSheetId="0">'T-4.8 D'!$A$1:$Q$28</definedName>
  </definedNames>
  <calcPr fullCalcOnLoad="1"/>
</workbook>
</file>

<file path=xl/sharedStrings.xml><?xml version="1.0" encoding="utf-8"?>
<sst xmlns="http://schemas.openxmlformats.org/spreadsheetml/2006/main" count="56" uniqueCount="46">
  <si>
    <t>ตาราง</t>
  </si>
  <si>
    <t>จำนวนเจ้าหน้าที่ทางการแพทย์ จำแนกเป็นรายอำเภอ  พ.ศ.2553</t>
  </si>
  <si>
    <t>TABLE</t>
  </si>
  <si>
    <t>NUMBER OF MEDICAL PERSONNELS BY DISTRICT : 2010</t>
  </si>
  <si>
    <t>อำเภอ</t>
  </si>
  <si>
    <t>จำนวนเจ้าหน้าที่ทางการแพทย์</t>
  </si>
  <si>
    <t>จำนวนประชากรต่อเจ้าหน้าที่ทางการแพทย์ 1 คน</t>
  </si>
  <si>
    <t>District</t>
  </si>
  <si>
    <t>Number of medical personnels</t>
  </si>
  <si>
    <t>Number of population per medical personnel</t>
  </si>
  <si>
    <t>แพทย์</t>
  </si>
  <si>
    <t>ทันตแพทย์</t>
  </si>
  <si>
    <t>เภสัชกร</t>
  </si>
  <si>
    <t>พยาบาล</t>
  </si>
  <si>
    <t>ผู้ช่วยพยาบาล</t>
  </si>
  <si>
    <t>Physician</t>
  </si>
  <si>
    <t>Dentist</t>
  </si>
  <si>
    <t>Pharmacist</t>
  </si>
  <si>
    <t>Nurse</t>
  </si>
  <si>
    <t>Practical nurse</t>
  </si>
  <si>
    <t>รวมยอด</t>
  </si>
  <si>
    <t>Total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</si>
  <si>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</si>
  <si>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</si>
  <si>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</si>
  <si>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</si>
  <si>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</si>
  <si>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</si>
  <si>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</si>
  <si>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</si>
  <si>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</si>
  <si>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</si>
  <si>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</si>
  <si>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</si>
  <si>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</si>
  <si>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</si>
  <si>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</si>
  <si>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Maeu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</si>
  <si>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</si>
  <si>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</si>
  <si>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</si>
  <si>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</si>
  <si>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 ที่มา:   สำนักงานสาธารณสุขจังหวัดจันทบุรี</t>
  </si>
  <si>
    <t xml:space="preserve">     หมายเหตุ:  ณ วันที่ 30 กันยายน 2553</t>
  </si>
  <si>
    <t xml:space="preserve"> Source:   Chanthaburi Provincial Health Office </t>
  </si>
  <si>
    <t xml:space="preserve">            Note:  As of 30 September 2010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</si>
</sst>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_-;_-@_-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9"/>
      <name val="AngsanaUPC"/>
      <family val="1"/>
    </font>
    <font>
      <sz val="14"/>
      <color indexed="9"/>
      <name val="AngsanaUPC"/>
      <family val="1"/>
    </font>
    <font>
      <sz val="10"/>
      <color indexed="8"/>
      <name val="MS Sans Serif"/>
      <family val="2"/>
    </font>
    <font>
      <sz val="11"/>
      <color indexed="8"/>
      <name val="JasmineUPC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0"/>
      <name val="AngsanaUPC"/>
      <family val="1"/>
    </font>
    <font>
      <sz val="14"/>
      <color theme="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2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19" fillId="0" borderId="0" xfId="0" applyFont="1" applyBorder="1" applyAlignment="1" quotePrefix="1">
      <alignment horizontal="left"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41" fontId="18" fillId="0" borderId="14" xfId="0" applyNumberFormat="1" applyFont="1" applyBorder="1" applyAlignment="1">
      <alignment/>
    </xf>
    <xf numFmtId="187" fontId="18" fillId="0" borderId="18" xfId="0" applyNumberFormat="1" applyFont="1" applyBorder="1" applyAlignment="1">
      <alignment horizontal="left"/>
    </xf>
    <xf numFmtId="187" fontId="18" fillId="0" borderId="14" xfId="0" applyNumberFormat="1" applyFont="1" applyBorder="1" applyAlignment="1">
      <alignment/>
    </xf>
    <xf numFmtId="0" fontId="18" fillId="0" borderId="14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/>
    </xf>
    <xf numFmtId="41" fontId="19" fillId="0" borderId="18" xfId="0" applyNumberFormat="1" applyFont="1" applyBorder="1" applyAlignment="1">
      <alignment horizontal="left"/>
    </xf>
    <xf numFmtId="41" fontId="19" fillId="0" borderId="14" xfId="0" applyNumberFormat="1" applyFont="1" applyBorder="1" applyAlignment="1">
      <alignment horizontal="left"/>
    </xf>
    <xf numFmtId="41" fontId="19" fillId="0" borderId="19" xfId="0" applyNumberFormat="1" applyFont="1" applyBorder="1" applyAlignment="1">
      <alignment horizontal="left"/>
    </xf>
    <xf numFmtId="187" fontId="19" fillId="0" borderId="18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13" xfId="0" applyFont="1" applyBorder="1" applyAlignment="1" quotePrefix="1">
      <alignment horizontal="left"/>
    </xf>
    <xf numFmtId="0" fontId="19" fillId="0" borderId="13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0" xfId="0" applyFont="1" applyBorder="1" applyAlignment="1" quotePrefix="1">
      <alignment horizontal="left"/>
    </xf>
    <xf numFmtId="0" fontId="19" fillId="0" borderId="10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นอก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9525</xdr:rowOff>
    </xdr:from>
    <xdr:to>
      <xdr:col>17</xdr:col>
      <xdr:colOff>9525</xdr:colOff>
      <xdr:row>27</xdr:row>
      <xdr:rowOff>209550</xdr:rowOff>
    </xdr:to>
    <xdr:grpSp>
      <xdr:nvGrpSpPr>
        <xdr:cNvPr id="1" name="Group 3"/>
        <xdr:cNvGrpSpPr>
          <a:grpSpLocks/>
        </xdr:cNvGrpSpPr>
      </xdr:nvGrpSpPr>
      <xdr:grpSpPr>
        <a:xfrm rot="21597528">
          <a:off x="9858375" y="9525"/>
          <a:ext cx="266700" cy="6667500"/>
          <a:chOff x="636" y="6"/>
          <a:chExt cx="25" cy="503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636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1</xdr:row>
      <xdr:rowOff>190500</xdr:rowOff>
    </xdr:from>
    <xdr:to>
      <xdr:col>16</xdr:col>
      <xdr:colOff>228600</xdr:colOff>
      <xdr:row>5</xdr:row>
      <xdr:rowOff>266700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48850" y="457200"/>
          <a:ext cx="2190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สถิติสุขภาพ</a:t>
          </a:r>
        </a:p>
      </xdr:txBody>
    </xdr:sp>
    <xdr:clientData/>
  </xdr:twoCellAnchor>
  <xdr:twoCellAnchor>
    <xdr:from>
      <xdr:col>16</xdr:col>
      <xdr:colOff>19050</xdr:colOff>
      <xdr:row>0</xdr:row>
      <xdr:rowOff>114300</xdr:rowOff>
    </xdr:from>
    <xdr:to>
      <xdr:col>16</xdr:col>
      <xdr:colOff>266700</xdr:colOff>
      <xdr:row>2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9858375" y="114300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4%20&#3626;&#3606;&#3636;&#3605;&#3636;&#3626;&#3640;&#3586;&#3616;&#3634;&#3614;%20-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4.1 D"/>
      <sheetName val="T-4.2 D"/>
      <sheetName val="T-4.3 D"/>
      <sheetName val="T-4.4 D"/>
      <sheetName val="T-4.5 D"/>
      <sheetName val="T-4.6 D"/>
      <sheetName val="T-4.7 D"/>
      <sheetName val="T-4.8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tabSelected="1" zoomScale="130" zoomScaleNormal="130" zoomScalePageLayoutView="0" workbookViewId="0" topLeftCell="A1">
      <selection activeCell="A4" sqref="A4:D7"/>
    </sheetView>
  </sheetViews>
  <sheetFormatPr defaultColWidth="9.140625" defaultRowHeight="21.75"/>
  <cols>
    <col min="1" max="1" width="1.7109375" style="5" customWidth="1"/>
    <col min="2" max="2" width="7.421875" style="5" customWidth="1"/>
    <col min="3" max="3" width="3.421875" style="5" customWidth="1"/>
    <col min="4" max="4" width="6.57421875" style="5" customWidth="1"/>
    <col min="5" max="8" width="10.140625" style="5" customWidth="1"/>
    <col min="9" max="9" width="12.00390625" style="5" customWidth="1"/>
    <col min="10" max="13" width="10.00390625" style="5" customWidth="1"/>
    <col min="14" max="14" width="12.00390625" style="5" customWidth="1"/>
    <col min="15" max="15" width="22.8515625" style="5" customWidth="1"/>
    <col min="16" max="16" width="0.9921875" style="4" customWidth="1"/>
    <col min="17" max="17" width="4.140625" style="4" customWidth="1"/>
    <col min="18" max="16384" width="9.140625" style="4" customWidth="1"/>
  </cols>
  <sheetData>
    <row r="1" spans="1:15" s="3" customFormat="1" ht="21">
      <c r="A1" s="1"/>
      <c r="B1" s="1" t="s">
        <v>0</v>
      </c>
      <c r="C1" s="2">
        <v>4.8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" customFormat="1" ht="21">
      <c r="A2" s="1"/>
      <c r="B2" s="1" t="s">
        <v>2</v>
      </c>
      <c r="C2" s="2">
        <v>4.8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4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24.75" customHeight="1">
      <c r="A4" s="6" t="s">
        <v>4</v>
      </c>
      <c r="B4" s="6"/>
      <c r="C4" s="6"/>
      <c r="D4" s="6"/>
      <c r="E4" s="7" t="s">
        <v>5</v>
      </c>
      <c r="F4" s="8"/>
      <c r="G4" s="8"/>
      <c r="H4" s="8"/>
      <c r="I4" s="8"/>
      <c r="J4" s="7" t="s">
        <v>6</v>
      </c>
      <c r="K4" s="8"/>
      <c r="L4" s="8"/>
      <c r="M4" s="8"/>
      <c r="N4" s="8"/>
      <c r="O4" s="9" t="s">
        <v>7</v>
      </c>
      <c r="P4" s="10"/>
    </row>
    <row r="5" spans="1:15" ht="21.75" customHeight="1">
      <c r="A5" s="11"/>
      <c r="B5" s="11"/>
      <c r="C5" s="11"/>
      <c r="D5" s="11"/>
      <c r="E5" s="12" t="s">
        <v>8</v>
      </c>
      <c r="F5" s="13"/>
      <c r="G5" s="13"/>
      <c r="H5" s="13"/>
      <c r="I5" s="13"/>
      <c r="J5" s="12" t="s">
        <v>9</v>
      </c>
      <c r="K5" s="13"/>
      <c r="L5" s="13"/>
      <c r="M5" s="13"/>
      <c r="N5" s="13"/>
      <c r="O5" s="14"/>
    </row>
    <row r="6" spans="1:15" ht="21.75" customHeight="1">
      <c r="A6" s="11"/>
      <c r="B6" s="11"/>
      <c r="C6" s="11"/>
      <c r="D6" s="11"/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10</v>
      </c>
      <c r="K6" s="15" t="s">
        <v>11</v>
      </c>
      <c r="L6" s="15" t="s">
        <v>12</v>
      </c>
      <c r="M6" s="15" t="s">
        <v>13</v>
      </c>
      <c r="N6" s="16" t="s">
        <v>14</v>
      </c>
      <c r="O6" s="14"/>
    </row>
    <row r="7" spans="1:15" ht="21.75" customHeight="1">
      <c r="A7" s="17"/>
      <c r="B7" s="17"/>
      <c r="C7" s="17"/>
      <c r="D7" s="17"/>
      <c r="E7" s="18" t="s">
        <v>15</v>
      </c>
      <c r="F7" s="18" t="s">
        <v>16</v>
      </c>
      <c r="G7" s="18" t="s">
        <v>17</v>
      </c>
      <c r="H7" s="18" t="s">
        <v>18</v>
      </c>
      <c r="I7" s="18" t="s">
        <v>19</v>
      </c>
      <c r="J7" s="18" t="s">
        <v>15</v>
      </c>
      <c r="K7" s="18" t="s">
        <v>16</v>
      </c>
      <c r="L7" s="18" t="s">
        <v>17</v>
      </c>
      <c r="M7" s="18" t="s">
        <v>18</v>
      </c>
      <c r="N7" s="19" t="s">
        <v>19</v>
      </c>
      <c r="O7" s="20"/>
    </row>
    <row r="8" spans="1:15" ht="3" customHeight="1">
      <c r="A8" s="21"/>
      <c r="B8" s="22"/>
      <c r="C8" s="22"/>
      <c r="D8" s="23"/>
      <c r="E8" s="24"/>
      <c r="F8" s="25"/>
      <c r="G8" s="24"/>
      <c r="H8" s="26"/>
      <c r="I8" s="25"/>
      <c r="J8" s="24"/>
      <c r="K8" s="25"/>
      <c r="L8" s="25"/>
      <c r="M8" s="24"/>
      <c r="N8" s="24"/>
      <c r="O8" s="27"/>
    </row>
    <row r="9" spans="1:18" s="3" customFormat="1" ht="27" customHeight="1">
      <c r="A9" s="28" t="s">
        <v>20</v>
      </c>
      <c r="B9" s="28"/>
      <c r="C9" s="28"/>
      <c r="D9" s="29"/>
      <c r="E9" s="30">
        <f>SUM(E10:E19)</f>
        <v>183</v>
      </c>
      <c r="F9" s="30">
        <f>SUM(F10:F19)</f>
        <v>31</v>
      </c>
      <c r="G9" s="30">
        <f>SUM(G10:G19)</f>
        <v>57</v>
      </c>
      <c r="H9" s="30">
        <f>SUM(H10:H19)</f>
        <v>1042</v>
      </c>
      <c r="I9" s="30">
        <f>SUM(I10:I19)</f>
        <v>0</v>
      </c>
      <c r="J9" s="31">
        <f aca="true" t="shared" si="0" ref="J9:M19">$R9/E9</f>
        <v>2812.1092896174864</v>
      </c>
      <c r="K9" s="31">
        <f t="shared" si="0"/>
        <v>16600.516129032258</v>
      </c>
      <c r="L9" s="31">
        <f t="shared" si="0"/>
        <v>9028.350877192983</v>
      </c>
      <c r="M9" s="31">
        <f t="shared" si="0"/>
        <v>493.873320537428</v>
      </c>
      <c r="N9" s="32">
        <v>0</v>
      </c>
      <c r="O9" s="33" t="s">
        <v>21</v>
      </c>
      <c r="R9" s="34">
        <v>514616</v>
      </c>
    </row>
    <row r="10" spans="1:18" ht="20.25" customHeight="1">
      <c r="A10" s="21"/>
      <c r="B10" s="35" t="s">
        <v>22</v>
      </c>
      <c r="C10" s="36"/>
      <c r="D10" s="36"/>
      <c r="E10" s="37">
        <v>155</v>
      </c>
      <c r="F10" s="38">
        <v>12</v>
      </c>
      <c r="G10" s="37">
        <v>35</v>
      </c>
      <c r="H10" s="39">
        <v>610</v>
      </c>
      <c r="I10" s="38">
        <v>0</v>
      </c>
      <c r="J10" s="40">
        <f t="shared" si="0"/>
        <v>800.9483870967742</v>
      </c>
      <c r="K10" s="40">
        <f t="shared" si="0"/>
        <v>10345.583333333334</v>
      </c>
      <c r="L10" s="40">
        <f t="shared" si="0"/>
        <v>3547.057142857143</v>
      </c>
      <c r="M10" s="40">
        <f t="shared" si="0"/>
        <v>203.51967213114753</v>
      </c>
      <c r="N10" s="40">
        <v>0</v>
      </c>
      <c r="O10" s="41" t="s">
        <v>23</v>
      </c>
      <c r="R10" s="42">
        <v>124147</v>
      </c>
    </row>
    <row r="11" spans="1:18" ht="20.25" customHeight="1">
      <c r="A11" s="21"/>
      <c r="B11" s="35" t="s">
        <v>24</v>
      </c>
      <c r="C11" s="36"/>
      <c r="D11" s="36"/>
      <c r="E11" s="37">
        <v>3</v>
      </c>
      <c r="F11" s="38">
        <v>2</v>
      </c>
      <c r="G11" s="37">
        <v>3</v>
      </c>
      <c r="H11" s="39">
        <v>42</v>
      </c>
      <c r="I11" s="38">
        <v>0</v>
      </c>
      <c r="J11" s="40">
        <f t="shared" si="0"/>
        <v>18648.666666666668</v>
      </c>
      <c r="K11" s="40">
        <f t="shared" si="0"/>
        <v>27973</v>
      </c>
      <c r="L11" s="40">
        <f t="shared" si="0"/>
        <v>18648.666666666668</v>
      </c>
      <c r="M11" s="40">
        <f t="shared" si="0"/>
        <v>1332.047619047619</v>
      </c>
      <c r="N11" s="40">
        <v>0</v>
      </c>
      <c r="O11" s="41" t="s">
        <v>25</v>
      </c>
      <c r="R11" s="42">
        <v>55946</v>
      </c>
    </row>
    <row r="12" spans="1:18" ht="20.25" customHeight="1">
      <c r="A12" s="21"/>
      <c r="B12" s="35" t="s">
        <v>26</v>
      </c>
      <c r="C12" s="36"/>
      <c r="D12" s="36"/>
      <c r="E12" s="37">
        <v>6</v>
      </c>
      <c r="F12" s="38">
        <v>4</v>
      </c>
      <c r="G12" s="37">
        <v>5</v>
      </c>
      <c r="H12" s="39">
        <v>94</v>
      </c>
      <c r="I12" s="38">
        <v>0</v>
      </c>
      <c r="J12" s="40">
        <f t="shared" si="0"/>
        <v>11725.666666666666</v>
      </c>
      <c r="K12" s="40">
        <f t="shared" si="0"/>
        <v>17588.5</v>
      </c>
      <c r="L12" s="40">
        <f t="shared" si="0"/>
        <v>14070.8</v>
      </c>
      <c r="M12" s="40">
        <f t="shared" si="0"/>
        <v>748.4468085106383</v>
      </c>
      <c r="N12" s="40">
        <v>0</v>
      </c>
      <c r="O12" s="41" t="s">
        <v>27</v>
      </c>
      <c r="R12" s="42">
        <v>70354</v>
      </c>
    </row>
    <row r="13" spans="1:18" ht="20.25" customHeight="1">
      <c r="A13" s="21"/>
      <c r="B13" s="35" t="s">
        <v>28</v>
      </c>
      <c r="C13" s="43"/>
      <c r="D13" s="43"/>
      <c r="E13" s="37">
        <v>2</v>
      </c>
      <c r="F13" s="38">
        <v>2</v>
      </c>
      <c r="G13" s="37">
        <v>3</v>
      </c>
      <c r="H13" s="39">
        <v>53</v>
      </c>
      <c r="I13" s="38">
        <v>0</v>
      </c>
      <c r="J13" s="40">
        <f t="shared" si="0"/>
        <v>20425.5</v>
      </c>
      <c r="K13" s="40">
        <f t="shared" si="0"/>
        <v>20425.5</v>
      </c>
      <c r="L13" s="40">
        <f t="shared" si="0"/>
        <v>13617</v>
      </c>
      <c r="M13" s="40">
        <f t="shared" si="0"/>
        <v>770.7735849056604</v>
      </c>
      <c r="N13" s="40">
        <v>0</v>
      </c>
      <c r="O13" s="41" t="s">
        <v>29</v>
      </c>
      <c r="P13" s="5"/>
      <c r="R13" s="42">
        <v>40851</v>
      </c>
    </row>
    <row r="14" spans="1:18" ht="20.25" customHeight="1">
      <c r="A14" s="21"/>
      <c r="B14" s="35" t="s">
        <v>30</v>
      </c>
      <c r="C14" s="43"/>
      <c r="D14" s="43"/>
      <c r="E14" s="37">
        <v>2</v>
      </c>
      <c r="F14" s="38">
        <v>2</v>
      </c>
      <c r="G14" s="37">
        <v>1</v>
      </c>
      <c r="H14" s="39">
        <v>49</v>
      </c>
      <c r="I14" s="38">
        <v>0</v>
      </c>
      <c r="J14" s="40">
        <f t="shared" si="0"/>
        <v>15232.5</v>
      </c>
      <c r="K14" s="40">
        <f t="shared" si="0"/>
        <v>15232.5</v>
      </c>
      <c r="L14" s="40">
        <f t="shared" si="0"/>
        <v>30465</v>
      </c>
      <c r="M14" s="40">
        <f t="shared" si="0"/>
        <v>621.734693877551</v>
      </c>
      <c r="N14" s="40">
        <v>0</v>
      </c>
      <c r="O14" s="41" t="s">
        <v>31</v>
      </c>
      <c r="P14" s="5"/>
      <c r="R14" s="42">
        <v>30465</v>
      </c>
    </row>
    <row r="15" spans="1:18" ht="20.25" customHeight="1">
      <c r="A15" s="21"/>
      <c r="B15" s="35" t="s">
        <v>32</v>
      </c>
      <c r="C15" s="36"/>
      <c r="D15" s="36"/>
      <c r="E15" s="37">
        <v>3</v>
      </c>
      <c r="F15" s="38">
        <v>1</v>
      </c>
      <c r="G15" s="37">
        <v>2</v>
      </c>
      <c r="H15" s="39">
        <v>39</v>
      </c>
      <c r="I15" s="38">
        <v>0</v>
      </c>
      <c r="J15" s="40">
        <f t="shared" si="0"/>
        <v>10219.666666666666</v>
      </c>
      <c r="K15" s="40">
        <f t="shared" si="0"/>
        <v>30659</v>
      </c>
      <c r="L15" s="40">
        <f t="shared" si="0"/>
        <v>15329.5</v>
      </c>
      <c r="M15" s="40">
        <f t="shared" si="0"/>
        <v>786.1282051282051</v>
      </c>
      <c r="N15" s="40">
        <v>0</v>
      </c>
      <c r="O15" s="36" t="s">
        <v>33</v>
      </c>
      <c r="R15" s="42">
        <v>30659</v>
      </c>
    </row>
    <row r="16" spans="1:18" ht="20.25" customHeight="1">
      <c r="A16" s="21"/>
      <c r="B16" s="35" t="s">
        <v>34</v>
      </c>
      <c r="C16" s="43"/>
      <c r="D16" s="43"/>
      <c r="E16" s="37">
        <v>5</v>
      </c>
      <c r="F16" s="38">
        <v>2</v>
      </c>
      <c r="G16" s="37">
        <v>4</v>
      </c>
      <c r="H16" s="39">
        <v>55</v>
      </c>
      <c r="I16" s="38">
        <v>0</v>
      </c>
      <c r="J16" s="40">
        <f t="shared" si="0"/>
        <v>12717.6</v>
      </c>
      <c r="K16" s="40">
        <f t="shared" si="0"/>
        <v>31794</v>
      </c>
      <c r="L16" s="40">
        <f t="shared" si="0"/>
        <v>15897</v>
      </c>
      <c r="M16" s="40">
        <f t="shared" si="0"/>
        <v>1156.1454545454546</v>
      </c>
      <c r="N16" s="40">
        <v>0</v>
      </c>
      <c r="O16" s="36" t="s">
        <v>35</v>
      </c>
      <c r="R16" s="42">
        <v>63588</v>
      </c>
    </row>
    <row r="17" spans="1:18" ht="20.25" customHeight="1">
      <c r="A17" s="21"/>
      <c r="B17" s="35" t="s">
        <v>36</v>
      </c>
      <c r="C17" s="43"/>
      <c r="D17" s="43"/>
      <c r="E17" s="37">
        <v>2</v>
      </c>
      <c r="F17" s="38">
        <v>2</v>
      </c>
      <c r="G17" s="37">
        <v>1</v>
      </c>
      <c r="H17" s="39">
        <v>27</v>
      </c>
      <c r="I17" s="38">
        <v>0</v>
      </c>
      <c r="J17" s="40">
        <f t="shared" si="0"/>
        <v>19515.5</v>
      </c>
      <c r="K17" s="40">
        <f t="shared" si="0"/>
        <v>19515.5</v>
      </c>
      <c r="L17" s="40">
        <f t="shared" si="0"/>
        <v>39031</v>
      </c>
      <c r="M17" s="40">
        <f t="shared" si="0"/>
        <v>1445.5925925925926</v>
      </c>
      <c r="N17" s="40">
        <v>0</v>
      </c>
      <c r="O17" s="36" t="s">
        <v>37</v>
      </c>
      <c r="P17" s="5"/>
      <c r="R17" s="42">
        <v>39031</v>
      </c>
    </row>
    <row r="18" spans="1:18" ht="20.25" customHeight="1">
      <c r="A18" s="21"/>
      <c r="B18" s="35" t="s">
        <v>38</v>
      </c>
      <c r="C18" s="43"/>
      <c r="D18" s="43"/>
      <c r="E18" s="37">
        <v>3</v>
      </c>
      <c r="F18" s="38">
        <v>3</v>
      </c>
      <c r="G18" s="37">
        <v>2</v>
      </c>
      <c r="H18" s="39">
        <v>34</v>
      </c>
      <c r="I18" s="38">
        <v>0</v>
      </c>
      <c r="J18" s="40">
        <f t="shared" si="0"/>
        <v>10936.666666666666</v>
      </c>
      <c r="K18" s="40">
        <f t="shared" si="0"/>
        <v>10936.666666666666</v>
      </c>
      <c r="L18" s="40">
        <f t="shared" si="0"/>
        <v>16405</v>
      </c>
      <c r="M18" s="40">
        <f t="shared" si="0"/>
        <v>965</v>
      </c>
      <c r="N18" s="40">
        <v>0</v>
      </c>
      <c r="O18" s="36" t="s">
        <v>39</v>
      </c>
      <c r="P18" s="5"/>
      <c r="R18" s="42">
        <v>32810</v>
      </c>
    </row>
    <row r="19" spans="1:18" ht="20.25" customHeight="1">
      <c r="A19" s="21"/>
      <c r="B19" s="35" t="s">
        <v>40</v>
      </c>
      <c r="C19" s="43"/>
      <c r="D19" s="43"/>
      <c r="E19" s="37">
        <v>2</v>
      </c>
      <c r="F19" s="38">
        <v>1</v>
      </c>
      <c r="G19" s="37">
        <v>1</v>
      </c>
      <c r="H19" s="39">
        <v>39</v>
      </c>
      <c r="I19" s="38">
        <v>0</v>
      </c>
      <c r="J19" s="40">
        <f t="shared" si="0"/>
        <v>13382.5</v>
      </c>
      <c r="K19" s="40">
        <f t="shared" si="0"/>
        <v>26765</v>
      </c>
      <c r="L19" s="40">
        <f t="shared" si="0"/>
        <v>26765</v>
      </c>
      <c r="M19" s="40">
        <f t="shared" si="0"/>
        <v>686.2820512820513</v>
      </c>
      <c r="N19" s="40">
        <v>0</v>
      </c>
      <c r="O19" s="36" t="s">
        <v>41</v>
      </c>
      <c r="P19" s="5"/>
      <c r="R19" s="42">
        <v>26765</v>
      </c>
    </row>
    <row r="20" spans="1:16" ht="6.75" customHeight="1">
      <c r="A20" s="44"/>
      <c r="B20" s="45"/>
      <c r="C20" s="45"/>
      <c r="D20" s="46"/>
      <c r="E20" s="47"/>
      <c r="F20" s="47"/>
      <c r="G20" s="47"/>
      <c r="H20" s="46"/>
      <c r="I20" s="47"/>
      <c r="J20" s="47"/>
      <c r="K20" s="47"/>
      <c r="L20" s="47"/>
      <c r="M20" s="47"/>
      <c r="N20" s="47"/>
      <c r="O20" s="45"/>
      <c r="P20" s="5"/>
    </row>
    <row r="21" spans="1:16" ht="8.25" customHeight="1">
      <c r="A21" s="48"/>
      <c r="B21" s="36"/>
      <c r="C21" s="36"/>
      <c r="D21" s="36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36"/>
      <c r="P21" s="5"/>
    </row>
    <row r="22" spans="2:16" ht="20.25" customHeight="1">
      <c r="B22" s="36" t="s">
        <v>42</v>
      </c>
      <c r="C22" s="36"/>
      <c r="D22" s="36"/>
      <c r="G22" s="36" t="s">
        <v>43</v>
      </c>
      <c r="P22" s="5"/>
    </row>
    <row r="23" spans="2:16" ht="20.25" customHeight="1">
      <c r="B23" s="5" t="s">
        <v>44</v>
      </c>
      <c r="G23" s="5" t="s">
        <v>45</v>
      </c>
      <c r="P23" s="5"/>
    </row>
    <row r="24" spans="1:15" ht="56.25" customHeight="1">
      <c r="A24" s="21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3" customHeight="1">
      <c r="A25" s="21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3" customHeight="1">
      <c r="A26" s="21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6" ht="21">
      <c r="A27" s="4"/>
      <c r="B27" s="36"/>
      <c r="C27" s="36"/>
      <c r="D27" s="36"/>
      <c r="E27" s="4"/>
      <c r="F27" s="4"/>
      <c r="G27" s="36"/>
      <c r="H27" s="4"/>
      <c r="I27" s="4"/>
      <c r="J27" s="4"/>
      <c r="K27" s="4"/>
      <c r="L27" s="4"/>
      <c r="M27" s="4"/>
      <c r="N27" s="4"/>
      <c r="O27" s="4"/>
      <c r="P27" s="5"/>
    </row>
    <row r="28" spans="1:16" ht="2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5" ht="2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</sheetData>
  <sheetProtection/>
  <mergeCells count="8">
    <mergeCell ref="B8:D8"/>
    <mergeCell ref="A9:D9"/>
    <mergeCell ref="A4:D7"/>
    <mergeCell ref="E4:I4"/>
    <mergeCell ref="J4:N4"/>
    <mergeCell ref="O4:O7"/>
    <mergeCell ref="E5:I5"/>
    <mergeCell ref="J5:N5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2011-10-27T02:36:39Z</dcterms:created>
  <dcterms:modified xsi:type="dcterms:W3CDTF">2011-10-27T02:37:05Z</dcterms:modified>
  <cp:category/>
  <cp:version/>
  <cp:contentType/>
  <cp:contentStatus/>
</cp:coreProperties>
</file>