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2120" windowHeight="8580" activeTab="0"/>
  </bookViews>
  <sheets>
    <sheet name="T-14.6" sheetId="1" r:id="rId1"/>
  </sheets>
  <definedNames/>
  <calcPr fullCalcOnLoad="1"/>
</workbook>
</file>

<file path=xl/sharedStrings.xml><?xml version="1.0" encoding="utf-8"?>
<sst xmlns="http://schemas.openxmlformats.org/spreadsheetml/2006/main" count="120" uniqueCount="63">
  <si>
    <t>ตาราง</t>
  </si>
  <si>
    <t>TABLE</t>
  </si>
  <si>
    <t>Total</t>
  </si>
  <si>
    <t>ไม่ใช้</t>
  </si>
  <si>
    <t>รวม</t>
  </si>
  <si>
    <t>ขนาดของสถานประกอบการ</t>
  </si>
  <si>
    <t>Size of establishment</t>
  </si>
  <si>
    <t>(จำนวนคนทำงาน) /</t>
  </si>
  <si>
    <t xml:space="preserve">(number of persons engaged) / </t>
  </si>
  <si>
    <t>กิจกรรมทางเศรษฐกิจ</t>
  </si>
  <si>
    <t>Economic activity</t>
  </si>
  <si>
    <t xml:space="preserve">  (จำนวนคนทำงาน)</t>
  </si>
  <si>
    <t xml:space="preserve">  (number of persons engaged)</t>
  </si>
  <si>
    <t xml:space="preserve">  1 - 15 คน</t>
  </si>
  <si>
    <t xml:space="preserve">  1 - 15 persons</t>
  </si>
  <si>
    <t>16 - 25 คน</t>
  </si>
  <si>
    <t>16 - 25 persons</t>
  </si>
  <si>
    <t>26 - 30 คน</t>
  </si>
  <si>
    <t>26 - 30 persons</t>
  </si>
  <si>
    <t>31 - 50 คน</t>
  </si>
  <si>
    <t>31 - 50 persons</t>
  </si>
  <si>
    <t>51 - 200 คน</t>
  </si>
  <si>
    <t>51 - 200 persons</t>
  </si>
  <si>
    <t>มากกว่า 200 คน</t>
  </si>
  <si>
    <t>More than 200 persons</t>
  </si>
  <si>
    <t>ธุรกิจทางการค้าและธุรกิจการบริการ</t>
  </si>
  <si>
    <t>Business trade and services</t>
  </si>
  <si>
    <t>การผลิต</t>
  </si>
  <si>
    <t>Manufacturing</t>
  </si>
  <si>
    <t>การก่อสร้าง</t>
  </si>
  <si>
    <t>Construction</t>
  </si>
  <si>
    <t>การขนส่งทางบกและตัวแทนธุรกิจ</t>
  </si>
  <si>
    <t>Transport and activites of</t>
  </si>
  <si>
    <t xml:space="preserve">  การท่องเที่ยว</t>
  </si>
  <si>
    <t xml:space="preserve">  travel</t>
  </si>
  <si>
    <t>กิจกรรมด้านโรงพยาบาล</t>
  </si>
  <si>
    <t>Hospital activity</t>
  </si>
  <si>
    <t xml:space="preserve">          </t>
  </si>
  <si>
    <t xml:space="preserve">No use </t>
  </si>
  <si>
    <t>At least once a week</t>
  </si>
  <si>
    <t>Less than once a week</t>
  </si>
  <si>
    <t>จำนวน</t>
  </si>
  <si>
    <t>ร้อยละ</t>
  </si>
  <si>
    <t>Number</t>
  </si>
  <si>
    <t>Percent</t>
  </si>
  <si>
    <t xml:space="preserve">จำนวน และร้อยละของสถานประกอบการ จำแนกตามความถี่ของการใช้อินเทอร์เน็ตในการดำเนินกิจการ ขนาดของสถานประกอบการ ( จำนวนคนทำงาน) </t>
  </si>
  <si>
    <t>NUMBER OF PERCENTAGE OF ESTABLISHMENT BY FREQUENCY THE INTERNET USE, SIZE OF ESTABLISHMENT (NUMBER OF PERSON ENGAGED)</t>
  </si>
  <si>
    <t>ใช้อินเทอร์เน็ต  Use of the internet</t>
  </si>
  <si>
    <t>จำนวนบุคลากรที่ใช้อินเทอร์เน็ต</t>
  </si>
  <si>
    <t>อินเทอร์เน็ต</t>
  </si>
  <si>
    <t>เฉลี่ยสัปดาห์</t>
  </si>
  <si>
    <t>เฉลี่ยน้อยกว่า</t>
  </si>
  <si>
    <t>ในการปฏิบัติงานเป็นประจำ</t>
  </si>
  <si>
    <t>ละ 1 ครั้ง</t>
  </si>
  <si>
    <t>สัปดาห์ละ 1 ครั้ง</t>
  </si>
  <si>
    <t>No. of persons using the internet</t>
  </si>
  <si>
    <t>of the internet</t>
  </si>
  <si>
    <t>in their normal work routines</t>
  </si>
  <si>
    <t>-</t>
  </si>
  <si>
    <t xml:space="preserve">    ที่มา:  การสำรวจข้อมูลเทคโนโลยีสารสนเทศและการสื่อสาร พ.ศ. 2549 (สถานประกอบการ) จังหวัดจันทบุรี  สำนักงานสถิติแห่งชาติ</t>
  </si>
  <si>
    <t xml:space="preserve">Sourec:  The 2006  Information and Communication Technology Survey establishment  Chanthaburi Province, National Statistical Office </t>
  </si>
  <si>
    <t>AND ECONOMIC ACTIVITY: 2006</t>
  </si>
  <si>
    <t>และกิจกรรมทางเศรษฐกิจ พ.ศ. 2549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</si>
</sst>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4"/>
      <name val="Cordia New"/>
      <family val="0"/>
    </font>
    <font>
      <sz val="11"/>
      <color indexed="8"/>
      <name val="Calibri"/>
      <family val="2"/>
    </font>
    <font>
      <sz val="14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8"/>
      <name val="Cordia New"/>
      <family val="0"/>
    </font>
    <font>
      <sz val="12"/>
      <name val="AngsanaUPC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ngsan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0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shrinkToFi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3" fillId="0" borderId="16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164" fontId="5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right" vertical="center"/>
    </xf>
    <xf numFmtId="16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164" fontId="5" fillId="0" borderId="10" xfId="0" applyNumberFormat="1" applyFont="1" applyBorder="1" applyAlignment="1">
      <alignment horizontal="right" vertical="center"/>
    </xf>
    <xf numFmtId="164" fontId="3" fillId="0" borderId="1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0</xdr:row>
      <xdr:rowOff>171450</xdr:rowOff>
    </xdr:from>
    <xdr:to>
      <xdr:col>20</xdr:col>
      <xdr:colOff>0</xdr:colOff>
      <xdr:row>2</xdr:row>
      <xdr:rowOff>228600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039350" y="171450"/>
          <a:ext cx="0" cy="552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19</xdr:col>
      <xdr:colOff>200025</xdr:colOff>
      <xdr:row>0</xdr:row>
      <xdr:rowOff>76200</xdr:rowOff>
    </xdr:from>
    <xdr:to>
      <xdr:col>19</xdr:col>
      <xdr:colOff>466725</xdr:colOff>
      <xdr:row>4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9686925" y="76200"/>
          <a:ext cx="2667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45720" rIns="27432" bIns="0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138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4"/>
  <sheetViews>
    <sheetView tabSelected="1" zoomScalePageLayoutView="0" workbookViewId="0" topLeftCell="A1">
      <selection activeCell="D1" sqref="D1"/>
    </sheetView>
  </sheetViews>
  <sheetFormatPr defaultColWidth="9.140625" defaultRowHeight="21.75"/>
  <cols>
    <col min="1" max="1" width="1.7109375" style="1" customWidth="1"/>
    <col min="2" max="2" width="5.421875" style="1" customWidth="1"/>
    <col min="3" max="3" width="4.57421875" style="1" customWidth="1"/>
    <col min="4" max="4" width="16.28125" style="1" customWidth="1"/>
    <col min="5" max="5" width="6.140625" style="1" customWidth="1"/>
    <col min="6" max="6" width="5.8515625" style="1" customWidth="1"/>
    <col min="7" max="8" width="6.00390625" style="1" customWidth="1"/>
    <col min="9" max="9" width="5.8515625" style="1" customWidth="1"/>
    <col min="10" max="10" width="6.00390625" style="1" customWidth="1"/>
    <col min="11" max="12" width="8.00390625" style="1" customWidth="1"/>
    <col min="13" max="13" width="7.57421875" style="1" customWidth="1"/>
    <col min="14" max="14" width="8.00390625" style="1" customWidth="1"/>
    <col min="15" max="15" width="10.28125" style="1" customWidth="1"/>
    <col min="16" max="16" width="12.7109375" style="1" customWidth="1"/>
    <col min="17" max="17" width="0.9921875" style="1" customWidth="1"/>
    <col min="18" max="18" width="2.140625" style="1" customWidth="1"/>
    <col min="19" max="19" width="20.7109375" style="1" customWidth="1"/>
    <col min="20" max="20" width="8.28125" style="2" customWidth="1"/>
    <col min="21" max="16384" width="9.140625" style="2" customWidth="1"/>
  </cols>
  <sheetData>
    <row r="1" spans="1:19" s="8" customFormat="1" ht="21" customHeight="1">
      <c r="A1" s="6"/>
      <c r="B1" s="6" t="s">
        <v>0</v>
      </c>
      <c r="C1" s="7">
        <v>14.6</v>
      </c>
      <c r="D1" s="6" t="s">
        <v>45</v>
      </c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pans="1:19" s="8" customFormat="1" ht="18" customHeight="1">
      <c r="A2" s="6"/>
      <c r="B2" s="6"/>
      <c r="C2" s="7"/>
      <c r="D2" s="6" t="s">
        <v>62</v>
      </c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s="10" customFormat="1" ht="18" customHeight="1">
      <c r="A3" s="9"/>
      <c r="B3" s="9" t="s">
        <v>1</v>
      </c>
      <c r="C3" s="7">
        <v>14.6</v>
      </c>
      <c r="D3" s="9" t="s">
        <v>46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r="4" spans="1:19" s="10" customFormat="1" ht="17.25" customHeight="1">
      <c r="A4" s="9"/>
      <c r="B4" s="9"/>
      <c r="C4" s="7"/>
      <c r="D4" s="9" t="s">
        <v>61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</row>
    <row r="5" spans="1:20" s="37" customFormat="1" ht="20.25" customHeight="1">
      <c r="A5" s="32" t="s">
        <v>37</v>
      </c>
      <c r="B5" s="33"/>
      <c r="C5" s="33"/>
      <c r="D5" s="34"/>
      <c r="E5" s="58"/>
      <c r="F5" s="59"/>
      <c r="G5" s="60" t="s">
        <v>3</v>
      </c>
      <c r="H5" s="61"/>
      <c r="I5" s="62" t="s">
        <v>47</v>
      </c>
      <c r="J5" s="63"/>
      <c r="K5" s="63"/>
      <c r="L5" s="63"/>
      <c r="M5" s="63"/>
      <c r="N5" s="63"/>
      <c r="O5" s="60" t="s">
        <v>48</v>
      </c>
      <c r="P5" s="64"/>
      <c r="Q5" s="33"/>
      <c r="R5" s="35"/>
      <c r="S5" s="33"/>
      <c r="T5" s="36"/>
    </row>
    <row r="6" spans="1:20" s="37" customFormat="1" ht="18.75">
      <c r="A6" s="45"/>
      <c r="B6" s="24"/>
      <c r="C6" s="24"/>
      <c r="D6" s="26"/>
      <c r="E6" s="57" t="s">
        <v>4</v>
      </c>
      <c r="F6" s="49"/>
      <c r="G6" s="57" t="s">
        <v>49</v>
      </c>
      <c r="H6" s="48"/>
      <c r="I6" s="58"/>
      <c r="J6" s="59"/>
      <c r="K6" s="58" t="s">
        <v>50</v>
      </c>
      <c r="L6" s="65"/>
      <c r="M6" s="59" t="s">
        <v>51</v>
      </c>
      <c r="N6" s="59"/>
      <c r="O6" s="57" t="s">
        <v>52</v>
      </c>
      <c r="P6" s="49"/>
      <c r="Q6" s="24"/>
      <c r="S6" s="24"/>
      <c r="T6" s="36"/>
    </row>
    <row r="7" spans="1:20" s="37" customFormat="1" ht="18.75">
      <c r="A7" s="48" t="s">
        <v>5</v>
      </c>
      <c r="B7" s="48"/>
      <c r="C7" s="48"/>
      <c r="D7" s="49"/>
      <c r="E7" s="57" t="s">
        <v>2</v>
      </c>
      <c r="F7" s="49"/>
      <c r="G7" s="57" t="s">
        <v>38</v>
      </c>
      <c r="H7" s="48"/>
      <c r="I7" s="57" t="s">
        <v>4</v>
      </c>
      <c r="J7" s="48"/>
      <c r="K7" s="57" t="s">
        <v>53</v>
      </c>
      <c r="L7" s="49"/>
      <c r="M7" s="48" t="s">
        <v>54</v>
      </c>
      <c r="N7" s="49"/>
      <c r="O7" s="57" t="s">
        <v>55</v>
      </c>
      <c r="P7" s="49"/>
      <c r="Q7" s="24"/>
      <c r="R7" s="48" t="s">
        <v>6</v>
      </c>
      <c r="S7" s="48"/>
      <c r="T7" s="36"/>
    </row>
    <row r="8" spans="1:20" s="37" customFormat="1" ht="16.5" customHeight="1">
      <c r="A8" s="52" t="s">
        <v>7</v>
      </c>
      <c r="B8" s="52"/>
      <c r="C8" s="52"/>
      <c r="D8" s="53"/>
      <c r="E8" s="54"/>
      <c r="F8" s="55"/>
      <c r="G8" s="54" t="s">
        <v>56</v>
      </c>
      <c r="H8" s="55"/>
      <c r="I8" s="54" t="s">
        <v>2</v>
      </c>
      <c r="J8" s="55"/>
      <c r="K8" s="54" t="s">
        <v>39</v>
      </c>
      <c r="L8" s="56"/>
      <c r="M8" s="55" t="s">
        <v>40</v>
      </c>
      <c r="N8" s="55"/>
      <c r="O8" s="54" t="s">
        <v>57</v>
      </c>
      <c r="P8" s="56"/>
      <c r="Q8" s="24"/>
      <c r="R8" s="48" t="s">
        <v>8</v>
      </c>
      <c r="S8" s="48"/>
      <c r="T8" s="36"/>
    </row>
    <row r="9" spans="1:20" s="37" customFormat="1" ht="18.75">
      <c r="A9" s="48" t="s">
        <v>9</v>
      </c>
      <c r="B9" s="48"/>
      <c r="C9" s="48"/>
      <c r="D9" s="49"/>
      <c r="E9" s="14" t="s">
        <v>41</v>
      </c>
      <c r="F9" s="14" t="s">
        <v>42</v>
      </c>
      <c r="G9" s="14" t="s">
        <v>41</v>
      </c>
      <c r="H9" s="14" t="s">
        <v>42</v>
      </c>
      <c r="I9" s="14" t="s">
        <v>41</v>
      </c>
      <c r="J9" s="14" t="s">
        <v>42</v>
      </c>
      <c r="K9" s="14" t="s">
        <v>41</v>
      </c>
      <c r="L9" s="14" t="s">
        <v>42</v>
      </c>
      <c r="M9" s="14" t="s">
        <v>41</v>
      </c>
      <c r="N9" s="14" t="s">
        <v>42</v>
      </c>
      <c r="O9" s="14" t="s">
        <v>41</v>
      </c>
      <c r="P9" s="14" t="s">
        <v>42</v>
      </c>
      <c r="Q9" s="24"/>
      <c r="R9" s="48" t="s">
        <v>10</v>
      </c>
      <c r="S9" s="48"/>
      <c r="T9" s="36"/>
    </row>
    <row r="10" spans="1:20" s="37" customFormat="1" ht="16.5" customHeight="1">
      <c r="A10" s="27"/>
      <c r="B10" s="28"/>
      <c r="C10" s="28"/>
      <c r="D10" s="29"/>
      <c r="E10" s="30" t="s">
        <v>43</v>
      </c>
      <c r="F10" s="30" t="s">
        <v>44</v>
      </c>
      <c r="G10" s="30" t="s">
        <v>43</v>
      </c>
      <c r="H10" s="30" t="s">
        <v>44</v>
      </c>
      <c r="I10" s="30" t="s">
        <v>43</v>
      </c>
      <c r="J10" s="30" t="s">
        <v>44</v>
      </c>
      <c r="K10" s="30" t="s">
        <v>43</v>
      </c>
      <c r="L10" s="30" t="s">
        <v>44</v>
      </c>
      <c r="M10" s="30" t="s">
        <v>43</v>
      </c>
      <c r="N10" s="30" t="s">
        <v>44</v>
      </c>
      <c r="O10" s="30" t="s">
        <v>43</v>
      </c>
      <c r="P10" s="30" t="s">
        <v>44</v>
      </c>
      <c r="Q10" s="28"/>
      <c r="R10" s="27"/>
      <c r="S10" s="28"/>
      <c r="T10" s="36"/>
    </row>
    <row r="11" spans="1:20" s="3" customFormat="1" ht="3" customHeight="1">
      <c r="A11" s="13"/>
      <c r="B11" s="13"/>
      <c r="C11" s="13"/>
      <c r="D11" s="15"/>
      <c r="E11" s="4"/>
      <c r="F11" s="16"/>
      <c r="G11" s="16"/>
      <c r="H11" s="16"/>
      <c r="I11" s="16"/>
      <c r="J11" s="16"/>
      <c r="K11" s="4"/>
      <c r="L11" s="4"/>
      <c r="M11" s="4"/>
      <c r="N11" s="4"/>
      <c r="O11" s="16"/>
      <c r="P11" s="16"/>
      <c r="Q11" s="17"/>
      <c r="R11" s="13"/>
      <c r="S11" s="13"/>
      <c r="T11" s="25"/>
    </row>
    <row r="12" spans="1:19" s="31" customFormat="1" ht="18" customHeight="1">
      <c r="A12" s="50" t="s">
        <v>4</v>
      </c>
      <c r="B12" s="50"/>
      <c r="C12" s="50"/>
      <c r="D12" s="51"/>
      <c r="E12" s="40">
        <f>SUM(E13:E19)</f>
        <v>957</v>
      </c>
      <c r="F12" s="39">
        <v>100</v>
      </c>
      <c r="G12" s="40">
        <f aca="true" t="shared" si="0" ref="G12:O12">SUM(G13:G19)</f>
        <v>517</v>
      </c>
      <c r="H12" s="39">
        <v>54</v>
      </c>
      <c r="I12" s="40">
        <f t="shared" si="0"/>
        <v>440</v>
      </c>
      <c r="J12" s="39">
        <v>46</v>
      </c>
      <c r="K12" s="40">
        <f t="shared" si="0"/>
        <v>440</v>
      </c>
      <c r="L12" s="39">
        <v>100</v>
      </c>
      <c r="M12" s="41" t="s">
        <v>58</v>
      </c>
      <c r="N12" s="46" t="s">
        <v>58</v>
      </c>
      <c r="O12" s="38">
        <f t="shared" si="0"/>
        <v>1697</v>
      </c>
      <c r="P12" s="39">
        <v>100</v>
      </c>
      <c r="R12" s="50" t="s">
        <v>2</v>
      </c>
      <c r="S12" s="50"/>
    </row>
    <row r="13" spans="1:18" s="3" customFormat="1" ht="18" customHeight="1">
      <c r="A13" s="3" t="s">
        <v>5</v>
      </c>
      <c r="D13" s="11"/>
      <c r="E13" s="43"/>
      <c r="F13" s="42"/>
      <c r="G13" s="43"/>
      <c r="H13" s="42"/>
      <c r="I13" s="43"/>
      <c r="J13" s="42"/>
      <c r="K13" s="43"/>
      <c r="L13" s="42"/>
      <c r="M13" s="43"/>
      <c r="N13" s="42"/>
      <c r="O13" s="43"/>
      <c r="P13" s="42"/>
      <c r="R13" s="3" t="s">
        <v>6</v>
      </c>
    </row>
    <row r="14" spans="1:18" s="3" customFormat="1" ht="18" customHeight="1">
      <c r="A14" s="3" t="s">
        <v>11</v>
      </c>
      <c r="D14" s="11"/>
      <c r="E14" s="43">
        <v>857</v>
      </c>
      <c r="F14" s="42">
        <v>100</v>
      </c>
      <c r="G14" s="43">
        <v>486</v>
      </c>
      <c r="H14" s="42">
        <v>56.7</v>
      </c>
      <c r="I14" s="43">
        <v>371</v>
      </c>
      <c r="J14" s="42">
        <v>43.3</v>
      </c>
      <c r="K14" s="43">
        <v>371</v>
      </c>
      <c r="L14" s="42">
        <v>100</v>
      </c>
      <c r="M14" s="41" t="s">
        <v>58</v>
      </c>
      <c r="N14" s="46" t="s">
        <v>58</v>
      </c>
      <c r="O14" s="43">
        <v>545</v>
      </c>
      <c r="P14" s="42">
        <f>SUM(O14*100)/O12</f>
        <v>32.11549793753683</v>
      </c>
      <c r="R14" s="3" t="s">
        <v>12</v>
      </c>
    </row>
    <row r="15" spans="2:19" s="3" customFormat="1" ht="18" customHeight="1">
      <c r="B15" s="3" t="s">
        <v>13</v>
      </c>
      <c r="D15" s="11"/>
      <c r="E15" s="43">
        <v>38</v>
      </c>
      <c r="F15" s="42">
        <v>100</v>
      </c>
      <c r="G15" s="43">
        <v>17</v>
      </c>
      <c r="H15" s="42">
        <v>44.7</v>
      </c>
      <c r="I15" s="43">
        <v>21</v>
      </c>
      <c r="J15" s="42">
        <v>55.3</v>
      </c>
      <c r="K15" s="43">
        <v>21</v>
      </c>
      <c r="L15" s="42">
        <v>100</v>
      </c>
      <c r="M15" s="41" t="s">
        <v>58</v>
      </c>
      <c r="N15" s="46" t="s">
        <v>58</v>
      </c>
      <c r="O15" s="43">
        <v>64</v>
      </c>
      <c r="P15" s="42">
        <f>SUM(O15*100)/O12</f>
        <v>3.7713612256923983</v>
      </c>
      <c r="S15" s="3" t="s">
        <v>14</v>
      </c>
    </row>
    <row r="16" spans="2:19" s="3" customFormat="1" ht="18" customHeight="1">
      <c r="B16" s="3" t="s">
        <v>15</v>
      </c>
      <c r="D16" s="11"/>
      <c r="E16" s="43">
        <v>8</v>
      </c>
      <c r="F16" s="42">
        <v>100</v>
      </c>
      <c r="G16" s="43">
        <v>4</v>
      </c>
      <c r="H16" s="42">
        <v>50</v>
      </c>
      <c r="I16" s="43">
        <v>4</v>
      </c>
      <c r="J16" s="42">
        <v>50</v>
      </c>
      <c r="K16" s="43">
        <v>4</v>
      </c>
      <c r="L16" s="42">
        <v>100</v>
      </c>
      <c r="M16" s="41" t="s">
        <v>58</v>
      </c>
      <c r="N16" s="46" t="s">
        <v>58</v>
      </c>
      <c r="O16" s="43">
        <v>15</v>
      </c>
      <c r="P16" s="42">
        <f>SUM(O16*100)/O12</f>
        <v>0.8839127872716559</v>
      </c>
      <c r="S16" s="3" t="s">
        <v>16</v>
      </c>
    </row>
    <row r="17" spans="2:19" s="3" customFormat="1" ht="18" customHeight="1">
      <c r="B17" s="3" t="s">
        <v>17</v>
      </c>
      <c r="D17" s="11"/>
      <c r="E17" s="43">
        <v>23</v>
      </c>
      <c r="F17" s="42">
        <v>100</v>
      </c>
      <c r="G17" s="43">
        <v>8</v>
      </c>
      <c r="H17" s="42">
        <v>34.8</v>
      </c>
      <c r="I17" s="43">
        <v>15</v>
      </c>
      <c r="J17" s="42">
        <v>65.2</v>
      </c>
      <c r="K17" s="43">
        <v>15</v>
      </c>
      <c r="L17" s="42">
        <v>100</v>
      </c>
      <c r="M17" s="41" t="s">
        <v>58</v>
      </c>
      <c r="N17" s="46" t="s">
        <v>58</v>
      </c>
      <c r="O17" s="43">
        <v>51</v>
      </c>
      <c r="P17" s="42">
        <f>SUM(O17*100)/O12</f>
        <v>3.00530347672363</v>
      </c>
      <c r="S17" s="3" t="s">
        <v>18</v>
      </c>
    </row>
    <row r="18" spans="2:19" s="3" customFormat="1" ht="18" customHeight="1">
      <c r="B18" s="3" t="s">
        <v>19</v>
      </c>
      <c r="D18" s="11"/>
      <c r="E18" s="43">
        <v>26</v>
      </c>
      <c r="F18" s="42">
        <v>100</v>
      </c>
      <c r="G18" s="43">
        <v>1</v>
      </c>
      <c r="H18" s="42">
        <v>3.8</v>
      </c>
      <c r="I18" s="43">
        <v>25</v>
      </c>
      <c r="J18" s="42">
        <v>96.2</v>
      </c>
      <c r="K18" s="43">
        <v>25</v>
      </c>
      <c r="L18" s="42">
        <v>100</v>
      </c>
      <c r="M18" s="41" t="s">
        <v>58</v>
      </c>
      <c r="N18" s="46" t="s">
        <v>58</v>
      </c>
      <c r="O18" s="43">
        <v>487</v>
      </c>
      <c r="P18" s="42">
        <f>SUM(O18*100)/O12</f>
        <v>28.697701826753093</v>
      </c>
      <c r="S18" s="3" t="s">
        <v>20</v>
      </c>
    </row>
    <row r="19" spans="2:19" s="3" customFormat="1" ht="18" customHeight="1">
      <c r="B19" s="3" t="s">
        <v>21</v>
      </c>
      <c r="D19" s="11"/>
      <c r="E19" s="43">
        <v>5</v>
      </c>
      <c r="F19" s="42">
        <v>100</v>
      </c>
      <c r="G19" s="43">
        <v>1</v>
      </c>
      <c r="H19" s="42">
        <v>20</v>
      </c>
      <c r="I19" s="43">
        <v>4</v>
      </c>
      <c r="J19" s="42">
        <v>80</v>
      </c>
      <c r="K19" s="43">
        <v>4</v>
      </c>
      <c r="L19" s="42">
        <v>100</v>
      </c>
      <c r="M19" s="41" t="s">
        <v>58</v>
      </c>
      <c r="N19" s="46" t="s">
        <v>58</v>
      </c>
      <c r="O19" s="43">
        <v>535</v>
      </c>
      <c r="P19" s="42">
        <f>SUM(O19*100)/O12</f>
        <v>31.52622274602239</v>
      </c>
      <c r="S19" s="3" t="s">
        <v>22</v>
      </c>
    </row>
    <row r="20" spans="2:19" s="3" customFormat="1" ht="18" customHeight="1">
      <c r="B20" s="3" t="s">
        <v>23</v>
      </c>
      <c r="D20" s="11"/>
      <c r="E20" s="43"/>
      <c r="F20" s="42"/>
      <c r="G20" s="43"/>
      <c r="H20" s="42"/>
      <c r="I20" s="43"/>
      <c r="J20" s="42"/>
      <c r="K20" s="43"/>
      <c r="L20" s="42"/>
      <c r="M20" s="43"/>
      <c r="N20" s="42"/>
      <c r="O20" s="43"/>
      <c r="P20" s="42"/>
      <c r="S20" s="3" t="s">
        <v>24</v>
      </c>
    </row>
    <row r="21" spans="4:16" s="3" customFormat="1" ht="12" customHeight="1">
      <c r="D21" s="11"/>
      <c r="E21" s="43"/>
      <c r="F21" s="42"/>
      <c r="G21" s="43"/>
      <c r="H21" s="42"/>
      <c r="I21" s="43"/>
      <c r="J21" s="42"/>
      <c r="K21" s="43"/>
      <c r="L21" s="42"/>
      <c r="M21" s="43"/>
      <c r="N21" s="42"/>
      <c r="O21" s="43"/>
      <c r="P21" s="42"/>
    </row>
    <row r="22" spans="1:18" s="3" customFormat="1" ht="18" customHeight="1">
      <c r="A22" s="3" t="s">
        <v>9</v>
      </c>
      <c r="D22" s="11"/>
      <c r="E22" s="43"/>
      <c r="F22" s="42"/>
      <c r="G22" s="43"/>
      <c r="H22" s="42"/>
      <c r="I22" s="43"/>
      <c r="J22" s="42"/>
      <c r="K22" s="43"/>
      <c r="L22" s="42"/>
      <c r="M22" s="43"/>
      <c r="N22" s="42"/>
      <c r="O22" s="43"/>
      <c r="P22" s="42"/>
      <c r="R22" s="3" t="s">
        <v>10</v>
      </c>
    </row>
    <row r="23" spans="2:19" s="3" customFormat="1" ht="18" customHeight="1">
      <c r="B23" s="3" t="s">
        <v>25</v>
      </c>
      <c r="D23" s="11"/>
      <c r="E23" s="43">
        <v>885</v>
      </c>
      <c r="F23" s="42">
        <v>100</v>
      </c>
      <c r="G23" s="43">
        <v>491</v>
      </c>
      <c r="H23" s="42">
        <v>55.5</v>
      </c>
      <c r="I23" s="43">
        <v>394</v>
      </c>
      <c r="J23" s="42">
        <v>44.5</v>
      </c>
      <c r="K23" s="43">
        <v>394</v>
      </c>
      <c r="L23" s="42">
        <v>100</v>
      </c>
      <c r="M23" s="41" t="s">
        <v>58</v>
      </c>
      <c r="N23" s="46" t="s">
        <v>58</v>
      </c>
      <c r="O23" s="43">
        <v>706</v>
      </c>
      <c r="P23" s="42">
        <f>SUM(O23*100)/O12</f>
        <v>41.60282852091927</v>
      </c>
      <c r="S23" s="3" t="s">
        <v>26</v>
      </c>
    </row>
    <row r="24" spans="2:19" s="3" customFormat="1" ht="18" customHeight="1">
      <c r="B24" s="3" t="s">
        <v>27</v>
      </c>
      <c r="D24" s="11"/>
      <c r="E24" s="43">
        <v>53</v>
      </c>
      <c r="F24" s="42">
        <v>100</v>
      </c>
      <c r="G24" s="43">
        <v>26</v>
      </c>
      <c r="H24" s="42">
        <v>49.1</v>
      </c>
      <c r="I24" s="43">
        <v>27</v>
      </c>
      <c r="J24" s="42">
        <v>50.9</v>
      </c>
      <c r="K24" s="43">
        <v>27</v>
      </c>
      <c r="L24" s="42">
        <v>100</v>
      </c>
      <c r="M24" s="41" t="s">
        <v>58</v>
      </c>
      <c r="N24" s="46" t="s">
        <v>58</v>
      </c>
      <c r="O24" s="43">
        <v>43</v>
      </c>
      <c r="P24" s="42">
        <f>SUM(O24*100)/O12</f>
        <v>2.53388332351208</v>
      </c>
      <c r="S24" s="3" t="s">
        <v>28</v>
      </c>
    </row>
    <row r="25" spans="2:19" s="3" customFormat="1" ht="18" customHeight="1">
      <c r="B25" s="3" t="s">
        <v>29</v>
      </c>
      <c r="D25" s="11"/>
      <c r="E25" s="43">
        <v>3</v>
      </c>
      <c r="F25" s="42">
        <v>100</v>
      </c>
      <c r="G25" s="44" t="s">
        <v>58</v>
      </c>
      <c r="H25" s="47" t="s">
        <v>58</v>
      </c>
      <c r="I25" s="43">
        <v>3</v>
      </c>
      <c r="J25" s="42">
        <v>100</v>
      </c>
      <c r="K25" s="43">
        <v>3</v>
      </c>
      <c r="L25" s="42">
        <v>100</v>
      </c>
      <c r="M25" s="41" t="s">
        <v>58</v>
      </c>
      <c r="N25" s="46" t="s">
        <v>58</v>
      </c>
      <c r="O25" s="43">
        <v>7</v>
      </c>
      <c r="P25" s="42">
        <f>SUM(O25*100)/O12</f>
        <v>0.41249263406010606</v>
      </c>
      <c r="S25" s="3" t="s">
        <v>30</v>
      </c>
    </row>
    <row r="26" spans="2:19" s="3" customFormat="1" ht="18" customHeight="1">
      <c r="B26" s="3" t="s">
        <v>31</v>
      </c>
      <c r="D26" s="11"/>
      <c r="E26" s="43"/>
      <c r="F26" s="42"/>
      <c r="G26" s="44"/>
      <c r="H26" s="47"/>
      <c r="I26" s="43"/>
      <c r="J26" s="42"/>
      <c r="K26" s="43"/>
      <c r="L26" s="42"/>
      <c r="M26" s="43"/>
      <c r="N26" s="42"/>
      <c r="O26" s="43"/>
      <c r="P26" s="42"/>
      <c r="S26" s="3" t="s">
        <v>32</v>
      </c>
    </row>
    <row r="27" spans="2:19" s="3" customFormat="1" ht="18" customHeight="1">
      <c r="B27" s="3" t="s">
        <v>33</v>
      </c>
      <c r="D27" s="11"/>
      <c r="E27" s="43">
        <v>2</v>
      </c>
      <c r="F27" s="42">
        <v>100</v>
      </c>
      <c r="G27" s="44" t="s">
        <v>58</v>
      </c>
      <c r="H27" s="47" t="s">
        <v>58</v>
      </c>
      <c r="I27" s="43">
        <v>2</v>
      </c>
      <c r="J27" s="42">
        <v>100</v>
      </c>
      <c r="K27" s="43">
        <v>2</v>
      </c>
      <c r="L27" s="42">
        <v>100</v>
      </c>
      <c r="M27" s="41" t="s">
        <v>58</v>
      </c>
      <c r="N27" s="46" t="s">
        <v>58</v>
      </c>
      <c r="O27" s="43">
        <v>4</v>
      </c>
      <c r="P27" s="42">
        <f>SUM(O27*100)/O12</f>
        <v>0.2357100766057749</v>
      </c>
      <c r="S27" s="3" t="s">
        <v>34</v>
      </c>
    </row>
    <row r="28" spans="2:19" s="3" customFormat="1" ht="18" customHeight="1">
      <c r="B28" s="3" t="s">
        <v>35</v>
      </c>
      <c r="D28" s="11"/>
      <c r="E28" s="43">
        <v>14</v>
      </c>
      <c r="F28" s="42">
        <v>100</v>
      </c>
      <c r="G28" s="44" t="s">
        <v>58</v>
      </c>
      <c r="H28" s="47" t="s">
        <v>58</v>
      </c>
      <c r="I28" s="43">
        <v>14</v>
      </c>
      <c r="J28" s="42">
        <v>100</v>
      </c>
      <c r="K28" s="43">
        <v>14</v>
      </c>
      <c r="L28" s="42">
        <v>100</v>
      </c>
      <c r="M28" s="41" t="s">
        <v>58</v>
      </c>
      <c r="N28" s="46" t="s">
        <v>58</v>
      </c>
      <c r="O28" s="43">
        <v>937</v>
      </c>
      <c r="P28" s="42">
        <f>SUM(O28*100)/O12</f>
        <v>55.21508544490277</v>
      </c>
      <c r="S28" s="3" t="s">
        <v>36</v>
      </c>
    </row>
    <row r="29" spans="1:19" s="3" customFormat="1" ht="3" customHeight="1">
      <c r="A29" s="12"/>
      <c r="B29" s="12"/>
      <c r="C29" s="12"/>
      <c r="D29" s="21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12"/>
      <c r="R29" s="12"/>
      <c r="S29" s="12"/>
    </row>
    <row r="30" spans="1:19" s="3" customFormat="1" ht="3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</row>
    <row r="31" spans="1:19" s="20" customFormat="1" ht="17.25" customHeight="1">
      <c r="A31" s="19"/>
      <c r="B31" s="19" t="s">
        <v>59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</row>
    <row r="32" spans="1:19" s="20" customFormat="1" ht="15.75" customHeight="1">
      <c r="A32" s="19"/>
      <c r="B32" s="20" t="s">
        <v>60</v>
      </c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</row>
    <row r="33" spans="1:19" s="18" customFormat="1" ht="18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</row>
    <row r="34" spans="1:19" s="18" customFormat="1" ht="18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</row>
  </sheetData>
  <sheetProtection/>
  <mergeCells count="30">
    <mergeCell ref="O5:P5"/>
    <mergeCell ref="G6:H6"/>
    <mergeCell ref="I6:J6"/>
    <mergeCell ref="K6:L6"/>
    <mergeCell ref="O6:P6"/>
    <mergeCell ref="E5:F5"/>
    <mergeCell ref="G5:H5"/>
    <mergeCell ref="I5:N5"/>
    <mergeCell ref="M6:N6"/>
    <mergeCell ref="M8:N8"/>
    <mergeCell ref="E6:F6"/>
    <mergeCell ref="E7:F7"/>
    <mergeCell ref="G7:H7"/>
    <mergeCell ref="I7:J7"/>
    <mergeCell ref="A9:D9"/>
    <mergeCell ref="R9:S9"/>
    <mergeCell ref="A12:D12"/>
    <mergeCell ref="R12:S12"/>
    <mergeCell ref="R7:S7"/>
    <mergeCell ref="A8:D8"/>
    <mergeCell ref="E8:F8"/>
    <mergeCell ref="G8:H8"/>
    <mergeCell ref="I8:J8"/>
    <mergeCell ref="K8:L8"/>
    <mergeCell ref="O8:P8"/>
    <mergeCell ref="R8:S8"/>
    <mergeCell ref="K7:L7"/>
    <mergeCell ref="M7:N7"/>
    <mergeCell ref="O7:P7"/>
    <mergeCell ref="A7:D7"/>
  </mergeCells>
  <printOptions/>
  <pageMargins left="0.35433070866141736" right="0.35433070866141736" top="0.7874015748031497" bottom="0.7874015748031497" header="0.5118110236220472" footer="0.5118110236220472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iig</dc:creator>
  <cp:keywords/>
  <dc:description/>
  <cp:lastModifiedBy>nsochtburi9c5b</cp:lastModifiedBy>
  <cp:lastPrinted>2007-08-15T10:11:50Z</cp:lastPrinted>
  <dcterms:created xsi:type="dcterms:W3CDTF">2004-08-20T21:28:46Z</dcterms:created>
  <dcterms:modified xsi:type="dcterms:W3CDTF">2008-04-23T02:47:20Z</dcterms:modified>
  <cp:category/>
  <cp:version/>
  <cp:contentType/>
  <cp:contentStatus/>
</cp:coreProperties>
</file>