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9210" windowHeight="4725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<sst xmlns="http://schemas.openxmlformats.org/spreadsheetml/2006/main" count="70" uniqueCount="45">
  <si>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(พันบาท : Thousand Baht)</t>
  </si>
  <si>
    <t>รวมต้นเงินทุน</t>
  </si>
  <si>
    <t>เงินกู้ระยะสั้น</t>
  </si>
  <si>
    <t>เงินเครดิต เงินสด และเงินกู้ระยะปานกลาง</t>
  </si>
  <si>
    <t>เงินกู้ระยะยาว</t>
  </si>
  <si>
    <t>การรับใช้หนี้เงินกู้</t>
  </si>
  <si>
    <t>ทุกประเภท</t>
  </si>
  <si>
    <t>Short – term loans</t>
  </si>
  <si>
    <t>Credit, cash and medium–term loans</t>
  </si>
  <si>
    <t>Long–term loans</t>
  </si>
  <si>
    <t>Payment on loans</t>
  </si>
  <si>
    <t>ที่ลูกค้าเป็น</t>
  </si>
  <si>
    <t>ต้นเงิน</t>
  </si>
  <si>
    <t>ลูกหนี้</t>
  </si>
  <si>
    <t>รับชำระคืน</t>
  </si>
  <si>
    <t>ที่ลูกค้า</t>
  </si>
  <si>
    <t>Total</t>
  </si>
  <si>
    <t>Repayment</t>
  </si>
  <si>
    <t>เป็นลูกหนี้</t>
  </si>
  <si>
    <t>outstanding</t>
  </si>
  <si>
    <t>Outstanding</t>
  </si>
  <si>
    <t>รวมยอด</t>
  </si>
  <si>
    <t xml:space="preserve">    เมืองชุมพร</t>
  </si>
  <si>
    <t xml:space="preserve">          -</t>
  </si>
  <si>
    <t xml:space="preserve"> Muang Chumphon</t>
  </si>
  <si>
    <t xml:space="preserve">    ท่าแซะ</t>
  </si>
  <si>
    <t xml:space="preserve"> Tha Sae</t>
  </si>
  <si>
    <t xml:space="preserve">    ทุ่งตะโก</t>
  </si>
  <si>
    <t xml:space="preserve"> Thung Tako</t>
  </si>
  <si>
    <t xml:space="preserve">    ปะทิว</t>
  </si>
  <si>
    <t xml:space="preserve"> Pathiu</t>
  </si>
  <si>
    <t xml:space="preserve">    พะโต๊ะ</t>
  </si>
  <si>
    <t xml:space="preserve"> Phato</t>
  </si>
  <si>
    <t xml:space="preserve">    ละแม</t>
  </si>
  <si>
    <t xml:space="preserve"> Lamae</t>
  </si>
  <si>
    <t xml:space="preserve">    สวี</t>
  </si>
  <si>
    <t xml:space="preserve"> Sawi</t>
  </si>
  <si>
    <t xml:space="preserve">    หลังสวน</t>
  </si>
  <si>
    <t xml:space="preserve"> Lang Suan</t>
  </si>
  <si>
    <t>Source  :  Bank for Agriculture and Agricultural Cooperatives, Chumphon.</t>
  </si>
  <si>
    <t xml:space="preserve">     ที่มา  :  ธนาคารเพื่อการเกษตรและสหกรณ์การเกษตรจังหวัดชุมพร</t>
  </si>
  <si>
    <t>-</t>
  </si>
  <si>
    <t>ตาราง 2  จำนวนเงินกู้ของเกษตรกรลูกค้าธนาคารเพื่อการเกษตรและสหกรณ์การเกษตร จำแนกตามประเภทเงินกู้ เป็นรายอำเภอ</t>
  </si>
  <si>
    <t xml:space="preserve">TABLE 2  LOANS OPERATION FOR FARMERS OF THE BANK FOR AGRICULTURE AND AGRICULTURAL COOPERATIVES BY TYPE AND </t>
  </si>
  <si>
    <t xml:space="preserve">  AMPHOE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</si>
</sst>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#,##0__"/>
    <numFmt numFmtId="187" formatCode="#,##0______"/>
    <numFmt numFmtId="188" formatCode="#,##0____"/>
  </numFmts>
  <fonts count="9">
    <font>
      <sz val="16"/>
      <name val="Angsana New"/>
      <family val="0"/>
    </font>
    <font>
      <sz val="13.5"/>
      <name val="AngsanaUPC"/>
      <family val="1"/>
    </font>
    <font>
      <sz val="14"/>
      <name val="AngsanaUPC"/>
      <family val="1"/>
    </font>
    <font>
      <sz val="13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sz val="12"/>
      <name val="AngsanaUPC"/>
      <family val="0"/>
    </font>
    <font>
      <sz val="8"/>
      <name val="Times New Roman"/>
      <family val="0"/>
    </font>
    <font>
      <b/>
      <sz val="14"/>
      <name val="AngsanaUPC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17" applyFont="1" applyAlignment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16" applyFont="1" applyBorder="1" applyAlignment="1">
      <alignment horizontal="centerContinuous"/>
      <protection/>
    </xf>
    <xf numFmtId="0" fontId="3" fillId="0" borderId="1" xfId="0" applyFont="1" applyBorder="1" applyAlignment="1">
      <alignment horizontal="centerContinuous"/>
    </xf>
    <xf numFmtId="0" fontId="3" fillId="0" borderId="3" xfId="16" applyFont="1" applyBorder="1" applyAlignment="1">
      <alignment horizontal="centerContinuous"/>
      <protection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16" applyFont="1" applyBorder="1" applyAlignment="1">
      <alignment horizontal="centerContinuous"/>
      <protection/>
    </xf>
    <xf numFmtId="0" fontId="3" fillId="0" borderId="5" xfId="0" applyFont="1" applyBorder="1" applyAlignment="1">
      <alignment horizontal="centerContinuous"/>
    </xf>
    <xf numFmtId="0" fontId="3" fillId="0" borderId="6" xfId="16" applyFont="1" applyBorder="1" applyAlignment="1">
      <alignment horizontal="centerContinuous"/>
      <protection/>
    </xf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left"/>
    </xf>
    <xf numFmtId="0" fontId="3" fillId="0" borderId="8" xfId="16" applyFont="1" applyBorder="1" applyAlignment="1">
      <alignment horizontal="center"/>
      <protection/>
    </xf>
    <xf numFmtId="0" fontId="3" fillId="0" borderId="9" xfId="0" applyFont="1" applyBorder="1" applyAlignment="1">
      <alignment horizontal="center"/>
    </xf>
    <xf numFmtId="0" fontId="3" fillId="0" borderId="10" xfId="16" applyFont="1" applyBorder="1" applyAlignment="1">
      <alignment horizontal="center"/>
      <protection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4" xfId="16" applyFont="1" applyBorder="1" applyAlignment="1">
      <alignment horizontal="center"/>
      <protection/>
    </xf>
    <xf numFmtId="0" fontId="3" fillId="0" borderId="11" xfId="0" applyFont="1" applyBorder="1" applyAlignment="1">
      <alignment horizontal="center"/>
    </xf>
    <xf numFmtId="0" fontId="3" fillId="0" borderId="12" xfId="16" applyFont="1" applyBorder="1" applyAlignment="1">
      <alignment horizontal="center"/>
      <protection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1" xfId="16" applyFont="1" applyBorder="1" applyAlignment="1">
      <alignment horizontal="center"/>
      <protection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2" fillId="0" borderId="13" xfId="0" applyFont="1" applyBorder="1" applyAlignment="1">
      <alignment horizontal="center"/>
    </xf>
    <xf numFmtId="186" fontId="2" fillId="0" borderId="2" xfId="15" applyNumberFormat="1" applyFont="1" applyBorder="1" applyAlignment="1">
      <alignment horizontal="right"/>
      <protection/>
    </xf>
    <xf numFmtId="186" fontId="2" fillId="0" borderId="13" xfId="15" applyNumberFormat="1" applyFont="1" applyBorder="1" applyAlignment="1">
      <alignment horizontal="right"/>
      <protection/>
    </xf>
    <xf numFmtId="186" fontId="2" fillId="0" borderId="14" xfId="15" applyNumberFormat="1" applyFont="1" applyBorder="1" applyAlignment="1">
      <alignment horizontal="right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5" xfId="0" applyFont="1" applyBorder="1" applyAlignment="1">
      <alignment horizontal="left"/>
    </xf>
    <xf numFmtId="186" fontId="5" fillId="0" borderId="4" xfId="0" applyNumberFormat="1" applyFont="1" applyBorder="1" applyAlignment="1">
      <alignment horizontal="right"/>
    </xf>
    <xf numFmtId="186" fontId="5" fillId="0" borderId="11" xfId="0" applyNumberFormat="1" applyFont="1" applyBorder="1" applyAlignment="1" quotePrefix="1">
      <alignment horizontal="right"/>
    </xf>
    <xf numFmtId="186" fontId="5" fillId="0" borderId="12" xfId="0" applyNumberFormat="1" applyFont="1" applyBorder="1" applyAlignment="1">
      <alignment horizontal="right"/>
    </xf>
    <xf numFmtId="186" fontId="5" fillId="0" borderId="4" xfId="0" applyNumberFormat="1" applyFont="1" applyBorder="1" applyAlignment="1" quotePrefix="1">
      <alignment horizontal="right"/>
    </xf>
    <xf numFmtId="186" fontId="5" fillId="0" borderId="1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2" fillId="0" borderId="4" xfId="0" applyNumberFormat="1" applyFont="1" applyBorder="1" applyAlignment="1">
      <alignment horizontal="right"/>
    </xf>
    <xf numFmtId="3" fontId="2" fillId="0" borderId="11" xfId="0" applyNumberFormat="1" applyFont="1" applyBorder="1" applyAlignment="1" quotePrefix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4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 quotePrefix="1">
      <alignment horizontal="right"/>
    </xf>
    <xf numFmtId="3" fontId="8" fillId="0" borderId="11" xfId="15" applyNumberFormat="1" applyFont="1" applyBorder="1" applyAlignment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186" fontId="5" fillId="0" borderId="16" xfId="0" applyNumberFormat="1" applyFont="1" applyBorder="1" applyAlignment="1">
      <alignment horizontal="right"/>
    </xf>
    <xf numFmtId="188" fontId="4" fillId="0" borderId="12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4" fillId="0" borderId="0" xfId="17" applyFont="1" applyAlignment="1">
      <alignment horizontal="left" indent="3"/>
      <protection/>
    </xf>
    <xf numFmtId="0" fontId="5" fillId="0" borderId="0" xfId="0" applyFont="1" applyAlignment="1">
      <alignment horizontal="left" indent="3"/>
    </xf>
    <xf numFmtId="0" fontId="4" fillId="0" borderId="0" xfId="17" applyFont="1" applyAlignment="1">
      <alignment horizontal="left" indent="3"/>
      <protection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7</xdr:row>
      <xdr:rowOff>123825</xdr:rowOff>
    </xdr:from>
    <xdr:to>
      <xdr:col>2</xdr:col>
      <xdr:colOff>571500</xdr:colOff>
      <xdr:row>10</xdr:row>
      <xdr:rowOff>104775</xdr:rowOff>
    </xdr:to>
    <xdr:sp>
      <xdr:nvSpPr>
        <xdr:cNvPr id="1" name="Text 10"/>
        <xdr:cNvSpPr txBox="1">
          <a:spLocks noChangeArrowheads="1"/>
        </xdr:cNvSpPr>
      </xdr:nvSpPr>
      <xdr:spPr>
        <a:xfrm>
          <a:off x="1647825" y="1838325"/>
          <a:ext cx="485775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50" b="0" i="0" u="none" baseline="0"/>
            <a:t>จ่ายเงินกู้
Loans
disbursed</a:t>
          </a:r>
        </a:p>
      </xdr:txBody>
    </xdr:sp>
    <xdr:clientData/>
  </xdr:twoCellAnchor>
  <xdr:twoCellAnchor>
    <xdr:from>
      <xdr:col>5</xdr:col>
      <xdr:colOff>114300</xdr:colOff>
      <xdr:row>7</xdr:row>
      <xdr:rowOff>152400</xdr:rowOff>
    </xdr:from>
    <xdr:to>
      <xdr:col>5</xdr:col>
      <xdr:colOff>609600</xdr:colOff>
      <xdr:row>10</xdr:row>
      <xdr:rowOff>123825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3619500" y="1866900"/>
          <a:ext cx="49530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50" b="0" i="0" u="none" baseline="0"/>
            <a:t>จ่ายเงินกู้
Loans
disbursed</a:t>
          </a:r>
        </a:p>
      </xdr:txBody>
    </xdr:sp>
    <xdr:clientData/>
  </xdr:twoCellAnchor>
  <xdr:twoCellAnchor>
    <xdr:from>
      <xdr:col>8</xdr:col>
      <xdr:colOff>76200</xdr:colOff>
      <xdr:row>7</xdr:row>
      <xdr:rowOff>142875</xdr:rowOff>
    </xdr:from>
    <xdr:to>
      <xdr:col>8</xdr:col>
      <xdr:colOff>571500</xdr:colOff>
      <xdr:row>10</xdr:row>
      <xdr:rowOff>114300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5724525" y="1857375"/>
          <a:ext cx="49530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50" b="0" i="0" u="none" baseline="0"/>
            <a:t>จ่ายเงินกู้
Loans
disbursed</a:t>
          </a:r>
        </a:p>
      </xdr:txBody>
    </xdr:sp>
    <xdr:clientData/>
  </xdr:twoCellAnchor>
  <xdr:twoCellAnchor>
    <xdr:from>
      <xdr:col>13</xdr:col>
      <xdr:colOff>104775</xdr:colOff>
      <xdr:row>7</xdr:row>
      <xdr:rowOff>104775</xdr:rowOff>
    </xdr:from>
    <xdr:to>
      <xdr:col>13</xdr:col>
      <xdr:colOff>1038225</xdr:colOff>
      <xdr:row>8</xdr:row>
      <xdr:rowOff>161925</xdr:rowOff>
    </xdr:to>
    <xdr:sp>
      <xdr:nvSpPr>
        <xdr:cNvPr id="4" name="Text 14"/>
        <xdr:cNvSpPr txBox="1">
          <a:spLocks noChangeArrowheads="1"/>
        </xdr:cNvSpPr>
      </xdr:nvSpPr>
      <xdr:spPr>
        <a:xfrm>
          <a:off x="8991600" y="1819275"/>
          <a:ext cx="933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Amphoe</a:t>
          </a:r>
        </a:p>
      </xdr:txBody>
    </xdr:sp>
    <xdr:clientData/>
  </xdr:twoCellAnchor>
  <xdr:twoCellAnchor>
    <xdr:from>
      <xdr:col>0</xdr:col>
      <xdr:colOff>209550</xdr:colOff>
      <xdr:row>7</xdr:row>
      <xdr:rowOff>114300</xdr:rowOff>
    </xdr:from>
    <xdr:to>
      <xdr:col>0</xdr:col>
      <xdr:colOff>628650</xdr:colOff>
      <xdr:row>8</xdr:row>
      <xdr:rowOff>180975</xdr:rowOff>
    </xdr:to>
    <xdr:sp>
      <xdr:nvSpPr>
        <xdr:cNvPr id="5" name="Text 15"/>
        <xdr:cNvSpPr txBox="1">
          <a:spLocks noChangeArrowheads="1"/>
        </xdr:cNvSpPr>
      </xdr:nvSpPr>
      <xdr:spPr>
        <a:xfrm>
          <a:off x="209550" y="1828800"/>
          <a:ext cx="4191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/>
            <a:t>อำเภอ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showGridLines="0" tabSelected="1" workbookViewId="0" topLeftCell="A1">
      <selection activeCell="A5" sqref="A5"/>
    </sheetView>
  </sheetViews>
  <sheetFormatPr defaultColWidth="9.140625" defaultRowHeight="23.25"/>
  <cols>
    <col min="1" max="1" width="12.7109375" style="0" customWidth="1"/>
    <col min="2" max="2" width="10.7109375" style="0" customWidth="1"/>
    <col min="3" max="5" width="9.7109375" style="0" customWidth="1"/>
    <col min="6" max="8" width="10.7109375" style="0" customWidth="1"/>
    <col min="9" max="13" width="9.7109375" style="0" customWidth="1"/>
    <col min="14" max="14" width="16.7109375" style="0" customWidth="1"/>
  </cols>
  <sheetData>
    <row r="1" spans="1:14" s="2" customFormat="1" ht="23.25" customHeight="1">
      <c r="A1" s="70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2" customFormat="1" ht="23.25">
      <c r="A2" s="72" t="s">
        <v>43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2" customFormat="1" ht="23.25">
      <c r="A3" s="68"/>
      <c r="B3" s="1" t="s">
        <v>44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s="2" customFormat="1" ht="23.25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2:14" s="2" customFormat="1" ht="4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3"/>
      <c r="N5" s="3"/>
    </row>
    <row r="6" spans="1:14" s="12" customFormat="1" ht="18.75">
      <c r="A6" s="5"/>
      <c r="B6" s="6" t="s">
        <v>1</v>
      </c>
      <c r="C6" s="7" t="s">
        <v>2</v>
      </c>
      <c r="D6" s="8"/>
      <c r="E6" s="8"/>
      <c r="F6" s="9" t="s">
        <v>3</v>
      </c>
      <c r="G6" s="7"/>
      <c r="H6" s="8"/>
      <c r="I6" s="9" t="s">
        <v>4</v>
      </c>
      <c r="J6" s="8"/>
      <c r="K6" s="8"/>
      <c r="L6" s="10" t="s">
        <v>5</v>
      </c>
      <c r="M6" s="8"/>
      <c r="N6" s="11"/>
    </row>
    <row r="7" spans="1:14" s="12" customFormat="1" ht="18.75">
      <c r="A7" s="13"/>
      <c r="B7" s="14" t="s">
        <v>6</v>
      </c>
      <c r="C7" s="15" t="s">
        <v>7</v>
      </c>
      <c r="D7" s="16"/>
      <c r="E7" s="16"/>
      <c r="F7" s="17" t="s">
        <v>8</v>
      </c>
      <c r="G7" s="15"/>
      <c r="H7" s="16"/>
      <c r="I7" s="17" t="s">
        <v>9</v>
      </c>
      <c r="J7" s="16"/>
      <c r="K7" s="16"/>
      <c r="L7" s="18" t="s">
        <v>10</v>
      </c>
      <c r="M7" s="16"/>
      <c r="N7" s="19"/>
    </row>
    <row r="8" spans="1:14" s="12" customFormat="1" ht="18.75">
      <c r="A8" s="13"/>
      <c r="B8" s="14" t="s">
        <v>11</v>
      </c>
      <c r="C8" s="20"/>
      <c r="D8" s="21"/>
      <c r="E8" s="21" t="s">
        <v>12</v>
      </c>
      <c r="F8" s="22"/>
      <c r="G8" s="21"/>
      <c r="H8" s="21" t="s">
        <v>12</v>
      </c>
      <c r="I8" s="22"/>
      <c r="J8" s="21"/>
      <c r="K8" s="21" t="s">
        <v>12</v>
      </c>
      <c r="L8" s="23"/>
      <c r="M8" s="21" t="s">
        <v>12</v>
      </c>
      <c r="N8" s="24"/>
    </row>
    <row r="9" spans="1:14" s="12" customFormat="1" ht="18.75">
      <c r="A9" s="13"/>
      <c r="B9" s="25" t="s">
        <v>13</v>
      </c>
      <c r="C9" s="26"/>
      <c r="D9" s="27" t="s">
        <v>14</v>
      </c>
      <c r="E9" s="27" t="s">
        <v>15</v>
      </c>
      <c r="F9" s="14"/>
      <c r="G9" s="27" t="s">
        <v>14</v>
      </c>
      <c r="H9" s="27" t="s">
        <v>15</v>
      </c>
      <c r="I9" s="14"/>
      <c r="J9" s="27" t="s">
        <v>14</v>
      </c>
      <c r="K9" s="27" t="s">
        <v>15</v>
      </c>
      <c r="L9" s="25" t="s">
        <v>14</v>
      </c>
      <c r="M9" s="27" t="s">
        <v>15</v>
      </c>
      <c r="N9" s="28"/>
    </row>
    <row r="10" spans="1:14" s="12" customFormat="1" ht="18.75">
      <c r="A10" s="29"/>
      <c r="B10" s="25" t="s">
        <v>16</v>
      </c>
      <c r="C10" s="30"/>
      <c r="D10" s="31" t="s">
        <v>17</v>
      </c>
      <c r="E10" s="31" t="s">
        <v>18</v>
      </c>
      <c r="F10" s="25"/>
      <c r="G10" s="31" t="s">
        <v>17</v>
      </c>
      <c r="H10" s="31" t="s">
        <v>18</v>
      </c>
      <c r="I10" s="25"/>
      <c r="J10" s="31" t="s">
        <v>17</v>
      </c>
      <c r="K10" s="31" t="s">
        <v>18</v>
      </c>
      <c r="L10" s="14" t="s">
        <v>17</v>
      </c>
      <c r="M10" s="31" t="s">
        <v>18</v>
      </c>
      <c r="N10" s="24"/>
    </row>
    <row r="11" spans="1:14" s="12" customFormat="1" ht="18.75">
      <c r="A11" s="13"/>
      <c r="B11" s="25" t="s">
        <v>19</v>
      </c>
      <c r="C11" s="30"/>
      <c r="D11" s="31"/>
      <c r="E11" s="31" t="s">
        <v>20</v>
      </c>
      <c r="F11" s="25"/>
      <c r="G11" s="31"/>
      <c r="H11" s="31" t="s">
        <v>20</v>
      </c>
      <c r="I11" s="25"/>
      <c r="J11" s="31"/>
      <c r="K11" s="31" t="s">
        <v>20</v>
      </c>
      <c r="L11" s="14"/>
      <c r="M11" s="31" t="s">
        <v>20</v>
      </c>
      <c r="N11" s="32"/>
    </row>
    <row r="12" spans="1:14" s="38" customFormat="1" ht="4.5" customHeight="1">
      <c r="A12" s="33"/>
      <c r="B12" s="34"/>
      <c r="C12" s="35"/>
      <c r="D12" s="36"/>
      <c r="E12" s="36"/>
      <c r="F12" s="34"/>
      <c r="G12" s="35"/>
      <c r="H12" s="36"/>
      <c r="I12" s="34"/>
      <c r="J12" s="36"/>
      <c r="K12" s="36"/>
      <c r="L12" s="35"/>
      <c r="M12" s="36"/>
      <c r="N12" s="37" t="s">
        <v>16</v>
      </c>
    </row>
    <row r="13" spans="1:14" s="41" customFormat="1" ht="24.75" customHeight="1">
      <c r="A13" s="39" t="s">
        <v>21</v>
      </c>
      <c r="B13" s="61">
        <f aca="true" t="shared" si="0" ref="B13:M13">SUM(B14:B21)</f>
        <v>4213549</v>
      </c>
      <c r="C13" s="61">
        <f t="shared" si="0"/>
        <v>314453</v>
      </c>
      <c r="D13" s="61">
        <f t="shared" si="0"/>
        <v>280095</v>
      </c>
      <c r="E13" s="61">
        <f t="shared" si="0"/>
        <v>407223</v>
      </c>
      <c r="F13" s="61">
        <f t="shared" si="0"/>
        <v>558287</v>
      </c>
      <c r="G13" s="61">
        <f t="shared" si="0"/>
        <v>442769</v>
      </c>
      <c r="H13" s="61">
        <f t="shared" si="0"/>
        <v>982793</v>
      </c>
      <c r="I13" s="61">
        <f t="shared" si="0"/>
        <v>384545</v>
      </c>
      <c r="J13" s="61">
        <f t="shared" si="0"/>
        <v>221243</v>
      </c>
      <c r="K13" s="61">
        <f t="shared" si="0"/>
        <v>2821604</v>
      </c>
      <c r="L13" s="61">
        <f t="shared" si="0"/>
        <v>140</v>
      </c>
      <c r="M13" s="61">
        <f t="shared" si="0"/>
        <v>1929</v>
      </c>
      <c r="N13" s="40" t="s">
        <v>16</v>
      </c>
    </row>
    <row r="14" spans="1:14" s="38" customFormat="1" ht="24.75" customHeight="1">
      <c r="A14" s="42" t="s">
        <v>22</v>
      </c>
      <c r="B14" s="55">
        <f>SUM(E14,H14,K14,M14)</f>
        <v>925063</v>
      </c>
      <c r="C14" s="56">
        <v>30517</v>
      </c>
      <c r="D14" s="57">
        <v>21811</v>
      </c>
      <c r="E14" s="57">
        <v>37394</v>
      </c>
      <c r="F14" s="55">
        <v>137530</v>
      </c>
      <c r="G14" s="56">
        <v>106232</v>
      </c>
      <c r="H14" s="57">
        <v>249844</v>
      </c>
      <c r="I14" s="58">
        <v>65447</v>
      </c>
      <c r="J14" s="57">
        <v>56913</v>
      </c>
      <c r="K14" s="57">
        <v>637787</v>
      </c>
      <c r="L14" s="65" t="s">
        <v>41</v>
      </c>
      <c r="M14" s="60">
        <v>38</v>
      </c>
      <c r="N14" s="43" t="s">
        <v>24</v>
      </c>
    </row>
    <row r="15" spans="1:14" s="38" customFormat="1" ht="24.75" customHeight="1">
      <c r="A15" s="42" t="s">
        <v>25</v>
      </c>
      <c r="B15" s="55">
        <f>SUM(E15,H15,K15,M15)</f>
        <v>867365</v>
      </c>
      <c r="C15" s="56">
        <v>43293</v>
      </c>
      <c r="D15" s="57">
        <v>31747</v>
      </c>
      <c r="E15" s="57">
        <v>50573</v>
      </c>
      <c r="F15" s="55">
        <v>54059</v>
      </c>
      <c r="G15" s="56">
        <v>28343</v>
      </c>
      <c r="H15" s="57">
        <v>91916</v>
      </c>
      <c r="I15" s="58">
        <v>56518</v>
      </c>
      <c r="J15" s="57">
        <v>40578</v>
      </c>
      <c r="K15" s="57">
        <v>724751</v>
      </c>
      <c r="L15" s="56">
        <v>9</v>
      </c>
      <c r="M15" s="57">
        <v>125</v>
      </c>
      <c r="N15" s="43" t="s">
        <v>26</v>
      </c>
    </row>
    <row r="16" spans="1:14" s="38" customFormat="1" ht="24.75" customHeight="1">
      <c r="A16" s="42" t="s">
        <v>27</v>
      </c>
      <c r="B16" s="55">
        <f aca="true" t="shared" si="1" ref="B16:B21">SUM(E16,H16,K16,M16)</f>
        <v>186231</v>
      </c>
      <c r="C16" s="56">
        <v>22767</v>
      </c>
      <c r="D16" s="57">
        <v>23489</v>
      </c>
      <c r="E16" s="57">
        <v>23969</v>
      </c>
      <c r="F16" s="55">
        <v>27654</v>
      </c>
      <c r="G16" s="56">
        <v>31666</v>
      </c>
      <c r="H16" s="57">
        <v>57665</v>
      </c>
      <c r="I16" s="58">
        <v>30339</v>
      </c>
      <c r="J16" s="57">
        <v>19842</v>
      </c>
      <c r="K16" s="57">
        <v>104347</v>
      </c>
      <c r="L16" s="65" t="s">
        <v>41</v>
      </c>
      <c r="M16" s="57">
        <v>250</v>
      </c>
      <c r="N16" s="43" t="s">
        <v>28</v>
      </c>
    </row>
    <row r="17" spans="1:14" s="38" customFormat="1" ht="24.75" customHeight="1">
      <c r="A17" s="42" t="s">
        <v>29</v>
      </c>
      <c r="B17" s="55">
        <f t="shared" si="1"/>
        <v>1012030</v>
      </c>
      <c r="C17" s="56">
        <v>14971</v>
      </c>
      <c r="D17" s="57">
        <v>11388</v>
      </c>
      <c r="E17" s="57">
        <v>15292</v>
      </c>
      <c r="F17" s="55">
        <v>96425</v>
      </c>
      <c r="G17" s="56">
        <v>80385</v>
      </c>
      <c r="H17" s="57">
        <v>123432</v>
      </c>
      <c r="I17" s="58">
        <v>53363</v>
      </c>
      <c r="J17" s="57">
        <v>44522</v>
      </c>
      <c r="K17" s="57">
        <v>873082</v>
      </c>
      <c r="L17" s="65" t="s">
        <v>41</v>
      </c>
      <c r="M17" s="57">
        <v>224</v>
      </c>
      <c r="N17" s="43" t="s">
        <v>30</v>
      </c>
    </row>
    <row r="18" spans="1:14" s="38" customFormat="1" ht="24.75" customHeight="1">
      <c r="A18" s="42" t="s">
        <v>31</v>
      </c>
      <c r="B18" s="55">
        <f t="shared" si="1"/>
        <v>272881</v>
      </c>
      <c r="C18" s="56">
        <v>52218</v>
      </c>
      <c r="D18" s="57">
        <v>43242</v>
      </c>
      <c r="E18" s="57">
        <v>76500</v>
      </c>
      <c r="F18" s="55">
        <v>26643</v>
      </c>
      <c r="G18" s="56">
        <v>25140</v>
      </c>
      <c r="H18" s="57">
        <v>77270</v>
      </c>
      <c r="I18" s="58">
        <v>39119</v>
      </c>
      <c r="J18" s="57">
        <v>11496</v>
      </c>
      <c r="K18" s="57">
        <v>118829</v>
      </c>
      <c r="L18" s="65" t="s">
        <v>41</v>
      </c>
      <c r="M18" s="57">
        <v>282</v>
      </c>
      <c r="N18" s="43" t="s">
        <v>32</v>
      </c>
    </row>
    <row r="19" spans="1:14" s="38" customFormat="1" ht="24.75" customHeight="1">
      <c r="A19" s="42" t="s">
        <v>33</v>
      </c>
      <c r="B19" s="55">
        <f t="shared" si="1"/>
        <v>194670</v>
      </c>
      <c r="C19" s="56">
        <v>30288</v>
      </c>
      <c r="D19" s="57">
        <v>30217</v>
      </c>
      <c r="E19" s="57">
        <v>42330</v>
      </c>
      <c r="F19" s="55">
        <v>29415</v>
      </c>
      <c r="G19" s="56">
        <v>25655</v>
      </c>
      <c r="H19" s="57">
        <v>59258</v>
      </c>
      <c r="I19" s="58">
        <v>38989</v>
      </c>
      <c r="J19" s="57">
        <v>11768</v>
      </c>
      <c r="K19" s="57">
        <v>93082</v>
      </c>
      <c r="L19" s="65" t="s">
        <v>41</v>
      </c>
      <c r="M19" s="60" t="s">
        <v>23</v>
      </c>
      <c r="N19" s="43" t="s">
        <v>34</v>
      </c>
    </row>
    <row r="20" spans="1:14" s="38" customFormat="1" ht="24.75" customHeight="1">
      <c r="A20" s="42" t="s">
        <v>35</v>
      </c>
      <c r="B20" s="55">
        <f t="shared" si="1"/>
        <v>511865</v>
      </c>
      <c r="C20" s="56">
        <v>86860</v>
      </c>
      <c r="D20" s="57">
        <v>89792</v>
      </c>
      <c r="E20" s="57">
        <v>120957</v>
      </c>
      <c r="F20" s="55">
        <v>145914</v>
      </c>
      <c r="G20" s="56">
        <v>102106</v>
      </c>
      <c r="H20" s="57">
        <v>218201</v>
      </c>
      <c r="I20" s="58">
        <v>39848</v>
      </c>
      <c r="J20" s="57">
        <v>21061</v>
      </c>
      <c r="K20" s="57">
        <v>171756</v>
      </c>
      <c r="L20" s="59">
        <v>131</v>
      </c>
      <c r="M20" s="57">
        <v>951</v>
      </c>
      <c r="N20" s="43" t="s">
        <v>36</v>
      </c>
    </row>
    <row r="21" spans="1:14" s="38" customFormat="1" ht="24.75" customHeight="1">
      <c r="A21" s="42" t="s">
        <v>37</v>
      </c>
      <c r="B21" s="55">
        <f t="shared" si="1"/>
        <v>243444</v>
      </c>
      <c r="C21" s="56">
        <v>33539</v>
      </c>
      <c r="D21" s="57">
        <v>28409</v>
      </c>
      <c r="E21" s="57">
        <v>40208</v>
      </c>
      <c r="F21" s="55">
        <v>40647</v>
      </c>
      <c r="G21" s="56">
        <v>43242</v>
      </c>
      <c r="H21" s="57">
        <v>105207</v>
      </c>
      <c r="I21" s="58">
        <v>60922</v>
      </c>
      <c r="J21" s="57">
        <v>15063</v>
      </c>
      <c r="K21" s="57">
        <v>97970</v>
      </c>
      <c r="L21" s="65" t="s">
        <v>41</v>
      </c>
      <c r="M21" s="57">
        <v>59</v>
      </c>
      <c r="N21" s="43" t="s">
        <v>38</v>
      </c>
    </row>
    <row r="22" spans="1:14" s="2" customFormat="1" ht="4.5" customHeight="1">
      <c r="A22" s="44"/>
      <c r="B22" s="45"/>
      <c r="C22" s="46"/>
      <c r="D22" s="64"/>
      <c r="E22" s="47"/>
      <c r="F22" s="45"/>
      <c r="G22" s="46"/>
      <c r="H22" s="47"/>
      <c r="I22" s="48"/>
      <c r="J22" s="47"/>
      <c r="K22" s="47"/>
      <c r="L22" s="49"/>
      <c r="M22" s="47"/>
      <c r="N22" s="50"/>
    </row>
    <row r="23" spans="1:14" s="53" customFormat="1" ht="4.5" customHeight="1">
      <c r="A23"/>
      <c r="B23" s="51"/>
      <c r="C23" s="52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2:14" s="53" customFormat="1" ht="24.75" customHeight="1">
      <c r="B24" s="62"/>
      <c r="C24" s="63"/>
      <c r="D24" s="62"/>
      <c r="E24" s="62" t="s">
        <v>40</v>
      </c>
      <c r="F24" s="62"/>
      <c r="G24" s="62"/>
      <c r="H24" s="62"/>
      <c r="I24" s="62"/>
      <c r="J24" s="62"/>
      <c r="K24" s="62"/>
      <c r="L24" s="62"/>
      <c r="M24" s="62"/>
      <c r="N24" s="62"/>
    </row>
    <row r="25" spans="1:14" s="54" customFormat="1" ht="23.25">
      <c r="A25" s="66" t="s">
        <v>39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</sheetData>
  <mergeCells count="3">
    <mergeCell ref="A2:N2"/>
    <mergeCell ref="A4:N4"/>
    <mergeCell ref="A25:N25"/>
  </mergeCells>
  <printOptions horizontalCentered="1"/>
  <pageMargins left="0.2362204724409449" right="0.2362204724409449" top="0.984251968503937" bottom="0.3937007874015748" header="0" footer="0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Chumporn</dc:creator>
  <cp:keywords/>
  <dc:description/>
  <cp:lastModifiedBy>Chantima</cp:lastModifiedBy>
  <cp:lastPrinted>2000-08-01T12:09:44Z</cp:lastPrinted>
  <dcterms:created xsi:type="dcterms:W3CDTF">1999-05-12T18:54:54Z</dcterms:created>
  <cp:category/>
  <cp:version/>
  <cp:contentType/>
  <cp:contentStatus/>
</cp:coreProperties>
</file>