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759"/>
  </bookViews>
  <sheets>
    <sheet name="T-16.2" sheetId="22" r:id="rId1"/>
  </sheets>
  <calcPr calcId="125725"/>
</workbook>
</file>

<file path=xl/calcChain.xml><?xml version="1.0" encoding="utf-8"?>
<calcChain xmlns="http://schemas.openxmlformats.org/spreadsheetml/2006/main">
  <c r="L41" i="22"/>
  <c r="K41"/>
  <c r="J41"/>
  <c r="I41"/>
  <c r="H41"/>
  <c r="G41"/>
  <c r="F41"/>
  <c r="E41"/>
  <c r="D41"/>
  <c r="L37"/>
  <c r="K37"/>
  <c r="J37"/>
  <c r="I37"/>
  <c r="H37"/>
  <c r="G37"/>
  <c r="F37"/>
  <c r="E37"/>
  <c r="D37"/>
  <c r="L12" l="1"/>
  <c r="L11" s="1"/>
  <c r="K12"/>
  <c r="K11" s="1"/>
  <c r="J12"/>
  <c r="J11" s="1"/>
  <c r="I12"/>
  <c r="I11" s="1"/>
  <c r="H12"/>
  <c r="H11" s="1"/>
  <c r="G12"/>
  <c r="G11" s="1"/>
  <c r="F12"/>
  <c r="F11" s="1"/>
  <c r="E12"/>
  <c r="E11" s="1"/>
  <c r="D12"/>
  <c r="D11" s="1"/>
</calcChain>
</file>

<file path=xl/sharedStrings.xml><?xml version="1.0" encoding="utf-8"?>
<sst xmlns="http://schemas.openxmlformats.org/spreadsheetml/2006/main" count="107" uniqueCount="67">
  <si>
    <t>Total</t>
  </si>
  <si>
    <t xml:space="preserve">ตาราง   </t>
  </si>
  <si>
    <t xml:space="preserve">TABLE 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</si>
  <si>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</si>
  <si>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</si>
  <si>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</si>
  <si>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</si>
  <si>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</si>
  <si>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</si>
  <si>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</si>
  <si>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</si>
  <si>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</si>
  <si>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</si>
  <si>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</si>
  <si>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รายจ่ายประจำ</t>
  </si>
  <si>
    <t>Permanent</t>
  </si>
  <si>
    <t xml:space="preserve">Expenditure  of </t>
  </si>
  <si>
    <t>Central</t>
  </si>
  <si>
    <t>expenditure</t>
  </si>
  <si>
    <t>Taxes and</t>
  </si>
  <si>
    <t>ค่าธรรมเนียม</t>
  </si>
  <si>
    <t>ค่าปรับ</t>
  </si>
  <si>
    <t>Public</t>
  </si>
  <si>
    <t>utilities</t>
  </si>
  <si>
    <t>เบ็ดเตล็ด</t>
  </si>
  <si>
    <t>duties</t>
  </si>
  <si>
    <t>investment</t>
  </si>
  <si>
    <t>Fees and fine</t>
  </si>
  <si>
    <t>เพื่อการลงทุน</t>
  </si>
  <si>
    <t>งบกลาง</t>
  </si>
  <si>
    <t>District/municipality</t>
  </si>
  <si>
    <t xml:space="preserve">     ที่มา : สำนักงานท้องถิ่นจังหวัดสมุทรสาคร</t>
  </si>
  <si>
    <t xml:space="preserve"> Source : Samut Sakhon Provincial Local Office</t>
  </si>
  <si>
    <t>ยอดรวม</t>
  </si>
  <si>
    <t>อำเภอเมืองสมุทรสาคร</t>
  </si>
  <si>
    <t>อำเภอกระทุ่มแบน</t>
  </si>
  <si>
    <t>อำเภอบ้านแพ้ว</t>
  </si>
  <si>
    <t xml:space="preserve">     เทศบาลนครสมุทรสาคร</t>
  </si>
  <si>
    <t xml:space="preserve">     เทศบาลตำบลบางปลา</t>
  </si>
  <si>
    <t xml:space="preserve">     เทศบาลตำบลบางหญ้าแพรก</t>
  </si>
  <si>
    <t xml:space="preserve">     เทศบาลตำบลท่าจีน</t>
  </si>
  <si>
    <t xml:space="preserve">     เทศบาลตำบลนาดี</t>
  </si>
  <si>
    <t xml:space="preserve">     เทศบาลเมืองกระทุ่มแบน</t>
  </si>
  <si>
    <t xml:space="preserve">     เทศบาลเมืองอ้อมน้อย</t>
  </si>
  <si>
    <t xml:space="preserve">     เทศบาลตำบลสวนหลวง</t>
  </si>
  <si>
    <t xml:space="preserve">     เทศบาลตำบลบ้านแพ้ว</t>
  </si>
  <si>
    <t xml:space="preserve">     เทศบาลตำบลหลักห้า</t>
  </si>
  <si>
    <t>Samut Sakhon City Municipality</t>
  </si>
  <si>
    <t>Bang Pla Subdistrict Municipality</t>
  </si>
  <si>
    <t>Bang Ya Paeg  Municipality</t>
  </si>
  <si>
    <t>Tha chin Municipality</t>
  </si>
  <si>
    <t>Nadee  Municipality</t>
  </si>
  <si>
    <t>Krathum Baen Town Municipality</t>
  </si>
  <si>
    <t>Om Noi Town Municipality</t>
  </si>
  <si>
    <t>Suan Long Municipality</t>
  </si>
  <si>
    <t>Ban Phaeo Subdistrict Municipality</t>
  </si>
  <si>
    <t>Lak Ha Subdistrict Municipality</t>
  </si>
  <si>
    <t xml:space="preserve"> Mueang Samut Sakhon District</t>
  </si>
  <si>
    <t xml:space="preserve"> Krathum Baen District</t>
  </si>
  <si>
    <t xml:space="preserve"> Ban Phaeo District</t>
  </si>
  <si>
    <t xml:space="preserve">     เทศบาลตำบลเกษตรพัฒนา</t>
  </si>
  <si>
    <t>Kaset Phattana Subdistrict Municipality</t>
  </si>
  <si>
    <t>-</t>
  </si>
  <si>
    <t>ACTUAL REVENUE AND EXPENDITURE OF MUNICIPALITY BY TYPE, DISTRICT AND MUNICIPALITY : FISCAL YEAR 2012</t>
  </si>
  <si>
    <t>รายรับ และรายจ่ายจริงของเทศบาล จำแนกตามประเภท เป็นรายอำเภอ และเทศบาล ปีงบประมาณ 2555  (ต่อ)</t>
  </si>
  <si>
    <t>รายรับ และรายจ่ายจริงของเทศบาล จำแนกตามประเภท เป็นรายอำเภอ และเทศบาล ปีงบประมาณ 2555</t>
  </si>
  <si>
    <t>ACTUAL REVENUE AND EXPENDITURE OF MUNICIPALITY BY TYPE, DISTRICT AND MUNICIPALITY : FISCAL YEAR  2012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</si>
</sst>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90" formatCode="#,##0.00____"/>
    <numFmt numFmtId="191" formatCode="#,##0.00______"/>
  </numFmts>
  <fonts count="17">
    <font>
      <sz val="14"/>
      <name val="Cordia New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4"/>
      <name val="Cordia New"/>
      <family val="2"/>
    </font>
    <font>
      <sz val="11"/>
      <name val="Cordia New"/>
      <family val="2"/>
    </font>
    <font>
      <b/>
      <sz val="11"/>
      <name val="Cordia New"/>
      <family val="2"/>
    </font>
    <font>
      <b/>
      <sz val="10"/>
      <name val="Cordia New"/>
      <family val="2"/>
    </font>
    <font>
      <sz val="10"/>
      <name val="Cordia New"/>
      <family val="2"/>
    </font>
    <font>
      <sz val="10"/>
      <color rgb="FFFF0000"/>
      <name val="Cordia New"/>
      <family val="2"/>
    </font>
    <font>
      <b/>
      <sz val="9"/>
      <name val="Cordia New"/>
      <family val="2"/>
    </font>
    <font>
      <sz val="9"/>
      <color rgb="FFFF0000"/>
      <name val="Cordia New"/>
      <family val="2"/>
    </font>
    <font>
      <sz val="9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/>
    <xf numFmtId="0" fontId="6" fillId="0" borderId="1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0" xfId="0" applyFont="1" applyAlignment="1"/>
    <xf numFmtId="0" fontId="11" fillId="0" borderId="0" xfId="0" applyFont="1" applyBorder="1"/>
    <xf numFmtId="0" fontId="11" fillId="0" borderId="0" xfId="0" applyFont="1" applyAlignment="1"/>
    <xf numFmtId="0" fontId="12" fillId="0" borderId="0" xfId="0" applyFont="1" applyBorder="1" applyAlignment="1"/>
    <xf numFmtId="0" fontId="12" fillId="0" borderId="0" xfId="0" applyFont="1" applyAlignment="1"/>
    <xf numFmtId="0" fontId="12" fillId="0" borderId="1" xfId="0" applyFont="1" applyBorder="1" applyAlignment="1"/>
    <xf numFmtId="0" fontId="7" fillId="0" borderId="0" xfId="0" applyFont="1" applyBorder="1" applyAlignment="1">
      <alignment horizontal="center"/>
    </xf>
    <xf numFmtId="43" fontId="13" fillId="2" borderId="0" xfId="1" applyFont="1" applyFill="1" applyBorder="1" applyAlignment="1">
      <alignment horizontal="right"/>
    </xf>
    <xf numFmtId="43" fontId="15" fillId="2" borderId="5" xfId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190" fontId="14" fillId="2" borderId="4" xfId="1" applyNumberFormat="1" applyFont="1" applyFill="1" applyBorder="1" applyAlignment="1">
      <alignment horizontal="right"/>
    </xf>
    <xf numFmtId="190" fontId="15" fillId="2" borderId="4" xfId="1" applyNumberFormat="1" applyFont="1" applyFill="1" applyBorder="1" applyAlignment="1">
      <alignment horizontal="right"/>
    </xf>
    <xf numFmtId="190" fontId="16" fillId="2" borderId="4" xfId="1" applyNumberFormat="1" applyFont="1" applyFill="1" applyBorder="1" applyAlignment="1">
      <alignment horizontal="right"/>
    </xf>
    <xf numFmtId="191" fontId="15" fillId="2" borderId="4" xfId="1" applyNumberFormat="1" applyFont="1" applyFill="1" applyBorder="1" applyAlignment="1">
      <alignment horizontal="right"/>
    </xf>
    <xf numFmtId="191" fontId="16" fillId="2" borderId="4" xfId="1" applyNumberFormat="1" applyFont="1" applyFill="1" applyBorder="1" applyAlignment="1">
      <alignment horizontal="right"/>
    </xf>
    <xf numFmtId="191" fontId="15" fillId="2" borderId="4" xfId="1" applyNumberFormat="1" applyFont="1" applyFill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shrinkToFit="1"/>
    </xf>
    <xf numFmtId="190" fontId="15" fillId="0" borderId="4" xfId="1" applyNumberFormat="1" applyFont="1" applyBorder="1" applyAlignment="1">
      <alignment horizontal="right"/>
    </xf>
    <xf numFmtId="190" fontId="14" fillId="0" borderId="4" xfId="1" applyNumberFormat="1" applyFont="1" applyBorder="1" applyAlignment="1">
      <alignment horizontal="right" shrinkToFit="1"/>
    </xf>
    <xf numFmtId="191" fontId="14" fillId="0" borderId="4" xfId="1" applyNumberFormat="1" applyFont="1" applyBorder="1" applyAlignment="1">
      <alignment horizontal="right" shrinkToFit="1"/>
    </xf>
    <xf numFmtId="191" fontId="15" fillId="0" borderId="4" xfId="1" applyNumberFormat="1" applyFont="1" applyBorder="1" applyAlignment="1">
      <alignment horizontal="right"/>
    </xf>
    <xf numFmtId="190" fontId="15" fillId="2" borderId="5" xfId="1" applyNumberFormat="1" applyFont="1" applyFill="1" applyBorder="1" applyAlignment="1">
      <alignment horizontal="right"/>
    </xf>
    <xf numFmtId="190" fontId="16" fillId="0" borderId="4" xfId="1" applyNumberFormat="1" applyFont="1" applyBorder="1" applyAlignment="1">
      <alignment horizontal="right"/>
    </xf>
    <xf numFmtId="191" fontId="16" fillId="0" borderId="4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26</xdr:row>
      <xdr:rowOff>257175</xdr:rowOff>
    </xdr:from>
    <xdr:to>
      <xdr:col>17</xdr:col>
      <xdr:colOff>157691</xdr:colOff>
      <xdr:row>49</xdr:row>
      <xdr:rowOff>135343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9458325" y="6829425"/>
          <a:ext cx="529166" cy="5878918"/>
          <a:chOff x="9683075" y="11376"/>
          <a:chExt cx="690345" cy="674856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06413" y="2518544"/>
            <a:ext cx="398001" cy="3963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0"/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Fiscal  Statistics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83075" y="6426712"/>
            <a:ext cx="690345" cy="3332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141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6723546" y="3205610"/>
            <a:ext cx="6424972" cy="3650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247650</xdr:colOff>
      <xdr:row>0</xdr:row>
      <xdr:rowOff>0</xdr:rowOff>
    </xdr:from>
    <xdr:to>
      <xdr:col>17</xdr:col>
      <xdr:colOff>36739</xdr:colOff>
      <xdr:row>24</xdr:row>
      <xdr:rowOff>161925</xdr:rowOff>
    </xdr:to>
    <xdr:grpSp>
      <xdr:nvGrpSpPr>
        <xdr:cNvPr id="6" name="กลุ่ม 65"/>
        <xdr:cNvGrpSpPr>
          <a:grpSpLocks/>
        </xdr:cNvGrpSpPr>
      </xdr:nvGrpSpPr>
      <xdr:grpSpPr bwMode="auto">
        <a:xfrm>
          <a:off x="9591675" y="0"/>
          <a:ext cx="274864" cy="6257925"/>
          <a:chOff x="11993096" y="7803216"/>
          <a:chExt cx="275664" cy="7524190"/>
        </a:xfrm>
      </xdr:grpSpPr>
      <xdr:grpSp>
        <xdr:nvGrpSpPr>
          <xdr:cNvPr id="7" name="Group 7"/>
          <xdr:cNvGrpSpPr>
            <a:grpSpLocks/>
          </xdr:cNvGrpSpPr>
        </xdr:nvGrpSpPr>
        <xdr:grpSpPr bwMode="auto">
          <a:xfrm>
            <a:off x="11993096" y="7803216"/>
            <a:ext cx="123574" cy="7524200"/>
            <a:chOff x="9663066" y="-287375"/>
            <a:chExt cx="407195" cy="7265758"/>
          </a:xfrm>
        </xdr:grpSpPr>
        <xdr:sp macro="" textlink="">
          <xdr:nvSpPr>
            <xdr:cNvPr id="9" name="Text Box 1"/>
            <xdr:cNvSpPr txBox="1">
              <a:spLocks noChangeArrowheads="1"/>
            </xdr:cNvSpPr>
          </xdr:nvSpPr>
          <xdr:spPr bwMode="auto">
            <a:xfrm>
              <a:off x="9663066" y="-287375"/>
              <a:ext cx="407195" cy="2869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en-US" sz="1300" b="0" i="0" strike="noStrike">
                  <a:solidFill>
                    <a:srgbClr val="000000"/>
                  </a:solidFill>
                  <a:latin typeface="Cordia New" pitchFamily="34" charset="-34"/>
                  <a:cs typeface="Cordia New" pitchFamily="34" charset="-34"/>
                </a:rPr>
                <a:t>140</a:t>
              </a:r>
              <a:endParaRPr lang="th-TH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endParaRPr>
            </a:p>
          </xdr:txBody>
        </xdr:sp>
        <xdr:cxnSp macro="">
          <xdr:nvCxnSpPr>
            <xdr:cNvPr id="10" name="Straight Connector 10"/>
            <xdr:cNvCxnSpPr>
              <a:cxnSpLocks noChangeShapeType="1"/>
            </xdr:cNvCxnSpPr>
          </xdr:nvCxnSpPr>
          <xdr:spPr bwMode="auto">
            <a:xfrm rot="16200000" flipH="1">
              <a:off x="6295990" y="3490206"/>
              <a:ext cx="6967005" cy="9349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1993096" y="8090765"/>
            <a:ext cx="275664" cy="34601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300" b="1" i="0">
                <a:latin typeface="Cordia New" pitchFamily="34" charset="-34"/>
                <a:ea typeface="+mn-ea"/>
                <a:cs typeface="Cordia New" pitchFamily="34" charset="-34"/>
              </a:rPr>
              <a:t>สถิติการคลัง</a:t>
            </a:r>
            <a:endParaRPr lang="th-TH" sz="1300" b="1">
              <a:latin typeface="Cordia New" pitchFamily="34" charset="-34"/>
              <a:ea typeface="+mn-ea"/>
              <a:cs typeface="Cordia New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N47"/>
  <sheetViews>
    <sheetView showGridLines="0" tabSelected="1" workbookViewId="0">
      <selection activeCell="T6" sqref="T6"/>
    </sheetView>
  </sheetViews>
  <sheetFormatPr defaultRowHeight="21.75"/>
  <cols>
    <col min="1" max="1" width="6" style="5" customWidth="1"/>
    <col min="2" max="2" width="4.5703125" style="5" customWidth="1"/>
    <col min="3" max="3" width="10.42578125" style="5" customWidth="1"/>
    <col min="4" max="4" width="9.7109375" style="5" customWidth="1"/>
    <col min="5" max="5" width="10.7109375" style="5" customWidth="1"/>
    <col min="6" max="6" width="9.7109375" style="5" customWidth="1"/>
    <col min="7" max="7" width="10.7109375" style="5" customWidth="1"/>
    <col min="8" max="9" width="9.7109375" style="5" customWidth="1"/>
    <col min="10" max="11" width="10.7109375" style="5" customWidth="1"/>
    <col min="12" max="12" width="9.7109375" style="5" customWidth="1"/>
    <col min="13" max="13" width="1.28515625" style="5" customWidth="1"/>
    <col min="14" max="14" width="24.28515625" style="5" customWidth="1"/>
    <col min="15" max="15" width="2.140625" style="5" customWidth="1"/>
    <col min="16" max="16" width="4.140625" style="5" customWidth="1"/>
    <col min="17" max="17" width="3.140625" style="5" customWidth="1"/>
    <col min="18" max="16384" width="9.140625" style="5"/>
  </cols>
  <sheetData>
    <row r="1" spans="1:14" s="1" customFormat="1" ht="21">
      <c r="A1" s="2" t="s">
        <v>1</v>
      </c>
      <c r="B1" s="3">
        <v>16.2</v>
      </c>
      <c r="C1" s="2" t="s">
        <v>65</v>
      </c>
    </row>
    <row r="2" spans="1:14" s="4" customFormat="1">
      <c r="A2" s="35" t="s">
        <v>2</v>
      </c>
      <c r="B2" s="42">
        <v>16.2</v>
      </c>
      <c r="C2" s="35" t="s">
        <v>66</v>
      </c>
      <c r="D2" s="6"/>
    </row>
    <row r="3" spans="1:14" ht="6" customHeight="1"/>
    <row r="4" spans="1:14" s="17" customFormat="1" ht="20.100000000000001" customHeight="1">
      <c r="A4" s="58"/>
      <c r="B4" s="58"/>
      <c r="C4" s="59"/>
      <c r="D4" s="52" t="s">
        <v>11</v>
      </c>
      <c r="E4" s="58"/>
      <c r="F4" s="58"/>
      <c r="G4" s="58"/>
      <c r="H4" s="58"/>
      <c r="I4" s="59"/>
      <c r="J4" s="64" t="s">
        <v>12</v>
      </c>
      <c r="K4" s="65"/>
      <c r="L4" s="65"/>
      <c r="M4" s="52" t="s">
        <v>30</v>
      </c>
      <c r="N4" s="53"/>
    </row>
    <row r="5" spans="1:14" s="17" customFormat="1" ht="20.100000000000001" customHeight="1">
      <c r="A5" s="60"/>
      <c r="B5" s="60"/>
      <c r="C5" s="61"/>
      <c r="D5" s="68" t="s">
        <v>6</v>
      </c>
      <c r="E5" s="62"/>
      <c r="F5" s="62"/>
      <c r="G5" s="62"/>
      <c r="H5" s="62"/>
      <c r="I5" s="63"/>
      <c r="J5" s="66" t="s">
        <v>13</v>
      </c>
      <c r="K5" s="67"/>
      <c r="L5" s="67"/>
      <c r="M5" s="54"/>
      <c r="N5" s="55"/>
    </row>
    <row r="6" spans="1:14" s="17" customFormat="1" ht="20.100000000000001" customHeight="1">
      <c r="A6" s="60"/>
      <c r="B6" s="60"/>
      <c r="C6" s="61"/>
      <c r="D6" s="21"/>
      <c r="E6" s="21"/>
      <c r="F6" s="21"/>
      <c r="G6" s="21"/>
      <c r="H6" s="21"/>
      <c r="I6" s="22"/>
      <c r="J6" s="23"/>
      <c r="K6" s="23" t="s">
        <v>12</v>
      </c>
      <c r="L6" s="23" t="s">
        <v>12</v>
      </c>
      <c r="M6" s="54"/>
      <c r="N6" s="55"/>
    </row>
    <row r="7" spans="1:14" s="17" customFormat="1" ht="20.100000000000001" customHeight="1">
      <c r="A7" s="60"/>
      <c r="B7" s="60"/>
      <c r="C7" s="61"/>
      <c r="D7" s="21" t="s">
        <v>3</v>
      </c>
      <c r="E7" s="21" t="s">
        <v>20</v>
      </c>
      <c r="F7" s="21" t="s">
        <v>4</v>
      </c>
      <c r="G7" s="21" t="s">
        <v>5</v>
      </c>
      <c r="H7" s="21" t="s">
        <v>24</v>
      </c>
      <c r="I7" s="23" t="s">
        <v>9</v>
      </c>
      <c r="J7" s="23" t="s">
        <v>14</v>
      </c>
      <c r="K7" s="23" t="s">
        <v>28</v>
      </c>
      <c r="L7" s="23" t="s">
        <v>29</v>
      </c>
      <c r="M7" s="54"/>
      <c r="N7" s="55"/>
    </row>
    <row r="8" spans="1:14" s="17" customFormat="1" ht="20.100000000000001" customHeight="1">
      <c r="A8" s="60"/>
      <c r="B8" s="60"/>
      <c r="C8" s="61"/>
      <c r="D8" s="21" t="s">
        <v>19</v>
      </c>
      <c r="E8" s="21" t="s">
        <v>21</v>
      </c>
      <c r="F8" s="21" t="s">
        <v>7</v>
      </c>
      <c r="G8" s="21" t="s">
        <v>22</v>
      </c>
      <c r="H8" s="21" t="s">
        <v>8</v>
      </c>
      <c r="I8" s="21" t="s">
        <v>10</v>
      </c>
      <c r="J8" s="23" t="s">
        <v>15</v>
      </c>
      <c r="K8" s="23" t="s">
        <v>16</v>
      </c>
      <c r="L8" s="23" t="s">
        <v>17</v>
      </c>
      <c r="M8" s="54"/>
      <c r="N8" s="55"/>
    </row>
    <row r="9" spans="1:14" s="17" customFormat="1" ht="20.100000000000001" customHeight="1">
      <c r="A9" s="62"/>
      <c r="B9" s="62"/>
      <c r="C9" s="63"/>
      <c r="D9" s="24" t="s">
        <v>25</v>
      </c>
      <c r="E9" s="24" t="s">
        <v>27</v>
      </c>
      <c r="F9" s="24"/>
      <c r="G9" s="24" t="s">
        <v>23</v>
      </c>
      <c r="H9" s="24"/>
      <c r="I9" s="24"/>
      <c r="J9" s="25" t="s">
        <v>13</v>
      </c>
      <c r="K9" s="25" t="s">
        <v>26</v>
      </c>
      <c r="L9" s="25" t="s">
        <v>18</v>
      </c>
      <c r="M9" s="56"/>
      <c r="N9" s="57"/>
    </row>
    <row r="10" spans="1:14" s="7" customFormat="1" ht="20.100000000000001" customHeight="1">
      <c r="A10" s="8"/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8"/>
    </row>
    <row r="11" spans="1:14" s="17" customFormat="1" ht="24.95" customHeight="1">
      <c r="A11" s="51" t="s">
        <v>33</v>
      </c>
      <c r="B11" s="51"/>
      <c r="C11" s="51"/>
      <c r="D11" s="45">
        <f>D12+D37+D41</f>
        <v>311489870.23000002</v>
      </c>
      <c r="E11" s="45">
        <f t="shared" ref="E11:L11" si="0">E12+E37+E41</f>
        <v>49461504.36999999</v>
      </c>
      <c r="F11" s="46">
        <f t="shared" si="0"/>
        <v>38370638.809999995</v>
      </c>
      <c r="G11" s="46">
        <f t="shared" si="0"/>
        <v>161830670.75</v>
      </c>
      <c r="H11" s="46">
        <f t="shared" si="0"/>
        <v>10427247.98</v>
      </c>
      <c r="I11" s="45">
        <f t="shared" si="0"/>
        <v>772363882.93000007</v>
      </c>
      <c r="J11" s="46">
        <f t="shared" si="0"/>
        <v>940691390.84000003</v>
      </c>
      <c r="K11" s="46">
        <f t="shared" si="0"/>
        <v>511804126.87</v>
      </c>
      <c r="L11" s="45">
        <f t="shared" si="0"/>
        <v>166699336.59999999</v>
      </c>
      <c r="M11" s="27"/>
      <c r="N11" s="43" t="s">
        <v>0</v>
      </c>
    </row>
    <row r="12" spans="1:14" s="17" customFormat="1" ht="24.95" customHeight="1">
      <c r="A12" s="13" t="s">
        <v>34</v>
      </c>
      <c r="B12" s="16"/>
      <c r="C12" s="16"/>
      <c r="D12" s="49">
        <f>SUM(D13:D17)</f>
        <v>197320241.28</v>
      </c>
      <c r="E12" s="49">
        <f t="shared" ref="E12:L12" si="1">SUM(E13:E17)</f>
        <v>26597423.369999997</v>
      </c>
      <c r="F12" s="50">
        <f t="shared" si="1"/>
        <v>22239741.52</v>
      </c>
      <c r="G12" s="50">
        <f t="shared" si="1"/>
        <v>34583325.310000002</v>
      </c>
      <c r="H12" s="50">
        <f t="shared" si="1"/>
        <v>5678836.7799999993</v>
      </c>
      <c r="I12" s="49">
        <f t="shared" si="1"/>
        <v>533485477.13</v>
      </c>
      <c r="J12" s="50">
        <f t="shared" si="1"/>
        <v>538266772.97000003</v>
      </c>
      <c r="K12" s="50">
        <f t="shared" si="1"/>
        <v>191175353.41000003</v>
      </c>
      <c r="L12" s="49">
        <f t="shared" si="1"/>
        <v>109433277.06999999</v>
      </c>
      <c r="M12" s="30" t="s">
        <v>57</v>
      </c>
      <c r="N12" s="30"/>
    </row>
    <row r="13" spans="1:14" s="7" customFormat="1" ht="24.95" customHeight="1">
      <c r="A13" s="26" t="s">
        <v>37</v>
      </c>
      <c r="B13" s="26"/>
      <c r="C13" s="20"/>
      <c r="D13" s="44">
        <v>26908700.48</v>
      </c>
      <c r="E13" s="44">
        <v>19736493.469999999</v>
      </c>
      <c r="F13" s="47">
        <v>19356168.579999998</v>
      </c>
      <c r="G13" s="47">
        <v>3129042.31</v>
      </c>
      <c r="H13" s="47">
        <v>1454602</v>
      </c>
      <c r="I13" s="44">
        <v>447488849.13</v>
      </c>
      <c r="J13" s="47">
        <v>339871746.27999997</v>
      </c>
      <c r="K13" s="47">
        <v>93186019.810000002</v>
      </c>
      <c r="L13" s="44">
        <v>78988183.799999997</v>
      </c>
      <c r="M13" s="29"/>
      <c r="N13" s="30" t="s">
        <v>47</v>
      </c>
    </row>
    <row r="14" spans="1:14" s="7" customFormat="1" ht="24.95" customHeight="1">
      <c r="A14" s="26" t="s">
        <v>38</v>
      </c>
      <c r="B14" s="26"/>
      <c r="C14" s="19"/>
      <c r="D14" s="37">
        <v>34655616.479999997</v>
      </c>
      <c r="E14" s="37">
        <v>1626440.9</v>
      </c>
      <c r="F14" s="39">
        <v>638338.07999999996</v>
      </c>
      <c r="G14" s="41" t="s">
        <v>62</v>
      </c>
      <c r="H14" s="39">
        <v>559044</v>
      </c>
      <c r="I14" s="37">
        <v>17526675</v>
      </c>
      <c r="J14" s="39">
        <v>28767854.600000001</v>
      </c>
      <c r="K14" s="39">
        <v>14405339</v>
      </c>
      <c r="L14" s="37">
        <v>7691959.5800000001</v>
      </c>
      <c r="M14" s="29"/>
      <c r="N14" s="30" t="s">
        <v>48</v>
      </c>
    </row>
    <row r="15" spans="1:14" s="7" customFormat="1" ht="24.95" customHeight="1">
      <c r="A15" s="26" t="s">
        <v>39</v>
      </c>
      <c r="B15" s="26"/>
      <c r="C15" s="19"/>
      <c r="D15" s="38">
        <v>55286970.310000002</v>
      </c>
      <c r="E15" s="38">
        <v>2391737</v>
      </c>
      <c r="F15" s="40">
        <v>347196.26</v>
      </c>
      <c r="G15" s="40">
        <v>12133515</v>
      </c>
      <c r="H15" s="40">
        <v>697870</v>
      </c>
      <c r="I15" s="38">
        <v>29213725</v>
      </c>
      <c r="J15" s="40">
        <v>58490988</v>
      </c>
      <c r="K15" s="40">
        <v>18708535</v>
      </c>
      <c r="L15" s="38">
        <v>5868213</v>
      </c>
      <c r="M15" s="29"/>
      <c r="N15" s="30" t="s">
        <v>49</v>
      </c>
    </row>
    <row r="16" spans="1:14" s="7" customFormat="1" ht="24.95" customHeight="1">
      <c r="A16" s="26" t="s">
        <v>40</v>
      </c>
      <c r="B16" s="26"/>
      <c r="C16" s="19"/>
      <c r="D16" s="37">
        <v>33146309.940000001</v>
      </c>
      <c r="E16" s="37">
        <v>978414</v>
      </c>
      <c r="F16" s="39">
        <v>671215.73</v>
      </c>
      <c r="G16" s="39">
        <v>32985</v>
      </c>
      <c r="H16" s="39">
        <v>504537</v>
      </c>
      <c r="I16" s="37">
        <v>14033985</v>
      </c>
      <c r="J16" s="39">
        <v>25493090.82</v>
      </c>
      <c r="K16" s="39">
        <v>19800510.899999999</v>
      </c>
      <c r="L16" s="37">
        <v>2945555.12</v>
      </c>
      <c r="M16" s="29"/>
      <c r="N16" s="30" t="s">
        <v>50</v>
      </c>
    </row>
    <row r="17" spans="1:14" s="7" customFormat="1" ht="24.95" customHeight="1">
      <c r="A17" s="26" t="s">
        <v>41</v>
      </c>
      <c r="B17" s="26"/>
      <c r="C17" s="19"/>
      <c r="D17" s="38">
        <v>47322644.07</v>
      </c>
      <c r="E17" s="38">
        <v>1864338</v>
      </c>
      <c r="F17" s="40">
        <v>1226822.8700000001</v>
      </c>
      <c r="G17" s="40">
        <v>19287783</v>
      </c>
      <c r="H17" s="40">
        <v>2462783.7799999998</v>
      </c>
      <c r="I17" s="38">
        <v>25222243</v>
      </c>
      <c r="J17" s="40">
        <v>85643093.269999996</v>
      </c>
      <c r="K17" s="40">
        <v>45074948.700000003</v>
      </c>
      <c r="L17" s="38">
        <v>13939365.57</v>
      </c>
      <c r="M17" s="29"/>
      <c r="N17" s="30" t="s">
        <v>51</v>
      </c>
    </row>
    <row r="18" spans="1:14" s="7" customFormat="1" ht="20.100000000000001" customHeight="1">
      <c r="A18" s="31"/>
      <c r="B18" s="15"/>
      <c r="C18" s="15"/>
      <c r="D18" s="34"/>
      <c r="E18" s="34"/>
      <c r="F18" s="34"/>
      <c r="G18" s="34"/>
      <c r="H18" s="34"/>
      <c r="I18" s="34"/>
      <c r="J18" s="34"/>
      <c r="K18" s="34"/>
      <c r="L18" s="34"/>
      <c r="M18" s="31"/>
      <c r="N18" s="31"/>
    </row>
    <row r="19" spans="1:14" s="7" customFormat="1" ht="6" customHeight="1">
      <c r="A19" s="29"/>
      <c r="B19" s="14"/>
      <c r="C19" s="14"/>
      <c r="D19" s="33"/>
      <c r="E19" s="33"/>
      <c r="F19" s="33"/>
      <c r="G19" s="33"/>
      <c r="H19" s="33"/>
      <c r="I19" s="33"/>
      <c r="J19" s="33"/>
      <c r="K19" s="33"/>
      <c r="L19" s="33"/>
      <c r="M19" s="29"/>
      <c r="N19" s="18"/>
    </row>
    <row r="20" spans="1:14" s="7" customFormat="1" ht="21" customHeight="1">
      <c r="B20" s="7" t="s">
        <v>31</v>
      </c>
    </row>
    <row r="21" spans="1:14" s="7" customFormat="1" ht="18.75">
      <c r="B21" s="7" t="s">
        <v>32</v>
      </c>
    </row>
    <row r="22" spans="1:14" s="7" customFormat="1" ht="18.75"/>
    <row r="23" spans="1:14" s="7" customFormat="1" ht="18.75"/>
    <row r="24" spans="1:14" s="7" customFormat="1" ht="18.75"/>
    <row r="25" spans="1:14" s="7" customFormat="1" ht="18.75"/>
    <row r="26" spans="1:14" s="7" customFormat="1" ht="18.75"/>
    <row r="27" spans="1:14" s="1" customFormat="1" ht="21">
      <c r="A27" s="2" t="s">
        <v>1</v>
      </c>
      <c r="B27" s="3">
        <v>16.2</v>
      </c>
      <c r="C27" s="2" t="s">
        <v>64</v>
      </c>
    </row>
    <row r="28" spans="1:14" s="4" customFormat="1">
      <c r="A28" s="35" t="s">
        <v>2</v>
      </c>
      <c r="B28" s="42">
        <v>16.2</v>
      </c>
      <c r="C28" s="35" t="s">
        <v>63</v>
      </c>
    </row>
    <row r="29" spans="1:14" ht="6" customHeight="1"/>
    <row r="30" spans="1:14" s="17" customFormat="1" ht="20.100000000000001" customHeight="1">
      <c r="A30" s="58"/>
      <c r="B30" s="58"/>
      <c r="C30" s="59"/>
      <c r="D30" s="52" t="s">
        <v>11</v>
      </c>
      <c r="E30" s="58"/>
      <c r="F30" s="58"/>
      <c r="G30" s="58"/>
      <c r="H30" s="58"/>
      <c r="I30" s="59"/>
      <c r="J30" s="64" t="s">
        <v>12</v>
      </c>
      <c r="K30" s="65"/>
      <c r="L30" s="65"/>
      <c r="M30" s="52" t="s">
        <v>30</v>
      </c>
      <c r="N30" s="53"/>
    </row>
    <row r="31" spans="1:14" s="17" customFormat="1" ht="20.100000000000001" customHeight="1">
      <c r="A31" s="60"/>
      <c r="B31" s="60"/>
      <c r="C31" s="61"/>
      <c r="D31" s="68" t="s">
        <v>6</v>
      </c>
      <c r="E31" s="62"/>
      <c r="F31" s="62"/>
      <c r="G31" s="62"/>
      <c r="H31" s="62"/>
      <c r="I31" s="63"/>
      <c r="J31" s="66" t="s">
        <v>13</v>
      </c>
      <c r="K31" s="67"/>
      <c r="L31" s="67"/>
      <c r="M31" s="54"/>
      <c r="N31" s="55"/>
    </row>
    <row r="32" spans="1:14" s="17" customFormat="1" ht="20.100000000000001" customHeight="1">
      <c r="A32" s="60"/>
      <c r="B32" s="60"/>
      <c r="C32" s="61"/>
      <c r="D32" s="21"/>
      <c r="E32" s="21"/>
      <c r="F32" s="21"/>
      <c r="G32" s="21"/>
      <c r="H32" s="21"/>
      <c r="I32" s="22"/>
      <c r="J32" s="23"/>
      <c r="K32" s="23" t="s">
        <v>12</v>
      </c>
      <c r="L32" s="23" t="s">
        <v>12</v>
      </c>
      <c r="M32" s="54"/>
      <c r="N32" s="55"/>
    </row>
    <row r="33" spans="1:14" s="17" customFormat="1" ht="20.100000000000001" customHeight="1">
      <c r="A33" s="60"/>
      <c r="B33" s="60"/>
      <c r="C33" s="61"/>
      <c r="D33" s="21" t="s">
        <v>3</v>
      </c>
      <c r="E33" s="21" t="s">
        <v>20</v>
      </c>
      <c r="F33" s="21" t="s">
        <v>4</v>
      </c>
      <c r="G33" s="21" t="s">
        <v>5</v>
      </c>
      <c r="H33" s="21" t="s">
        <v>24</v>
      </c>
      <c r="I33" s="23" t="s">
        <v>9</v>
      </c>
      <c r="J33" s="23" t="s">
        <v>14</v>
      </c>
      <c r="K33" s="23" t="s">
        <v>28</v>
      </c>
      <c r="L33" s="23" t="s">
        <v>29</v>
      </c>
      <c r="M33" s="54"/>
      <c r="N33" s="55"/>
    </row>
    <row r="34" spans="1:14" s="17" customFormat="1" ht="20.100000000000001" customHeight="1">
      <c r="A34" s="60"/>
      <c r="B34" s="60"/>
      <c r="C34" s="61"/>
      <c r="D34" s="21" t="s">
        <v>19</v>
      </c>
      <c r="E34" s="21" t="s">
        <v>21</v>
      </c>
      <c r="F34" s="21" t="s">
        <v>7</v>
      </c>
      <c r="G34" s="21" t="s">
        <v>22</v>
      </c>
      <c r="H34" s="21" t="s">
        <v>8</v>
      </c>
      <c r="I34" s="21" t="s">
        <v>10</v>
      </c>
      <c r="J34" s="23" t="s">
        <v>15</v>
      </c>
      <c r="K34" s="23" t="s">
        <v>16</v>
      </c>
      <c r="L34" s="23" t="s">
        <v>17</v>
      </c>
      <c r="M34" s="54"/>
      <c r="N34" s="55"/>
    </row>
    <row r="35" spans="1:14" s="17" customFormat="1" ht="20.100000000000001" customHeight="1">
      <c r="A35" s="62"/>
      <c r="B35" s="62"/>
      <c r="C35" s="63"/>
      <c r="D35" s="24" t="s">
        <v>25</v>
      </c>
      <c r="E35" s="24" t="s">
        <v>27</v>
      </c>
      <c r="F35" s="24"/>
      <c r="G35" s="24" t="s">
        <v>23</v>
      </c>
      <c r="H35" s="24"/>
      <c r="I35" s="24"/>
      <c r="J35" s="25" t="s">
        <v>13</v>
      </c>
      <c r="K35" s="25" t="s">
        <v>26</v>
      </c>
      <c r="L35" s="25" t="s">
        <v>18</v>
      </c>
      <c r="M35" s="56"/>
      <c r="N35" s="57"/>
    </row>
    <row r="36" spans="1:14" s="7" customFormat="1" ht="20.100000000000001" customHeight="1">
      <c r="A36" s="32"/>
      <c r="B36" s="32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1"/>
      <c r="N36" s="32"/>
    </row>
    <row r="37" spans="1:14" s="17" customFormat="1" ht="24.95" customHeight="1">
      <c r="A37" s="12" t="s">
        <v>35</v>
      </c>
      <c r="B37" s="12"/>
      <c r="C37" s="32"/>
      <c r="D37" s="36">
        <f>SUM(D38:D40)</f>
        <v>76160002.849999994</v>
      </c>
      <c r="E37" s="36">
        <f t="shared" ref="E37:L37" si="2">SUM(E38:E40)</f>
        <v>20675330.199999999</v>
      </c>
      <c r="F37" s="36">
        <f t="shared" si="2"/>
        <v>11331887.579999998</v>
      </c>
      <c r="G37" s="36">
        <f t="shared" si="2"/>
        <v>3531075.51</v>
      </c>
      <c r="H37" s="36">
        <f t="shared" si="2"/>
        <v>4218134.45</v>
      </c>
      <c r="I37" s="36">
        <f t="shared" si="2"/>
        <v>177049453.80000001</v>
      </c>
      <c r="J37" s="36">
        <f t="shared" si="2"/>
        <v>300623097.87</v>
      </c>
      <c r="K37" s="36">
        <f t="shared" si="2"/>
        <v>157895574.81999999</v>
      </c>
      <c r="L37" s="36">
        <f t="shared" si="2"/>
        <v>45375406.439999998</v>
      </c>
      <c r="M37" s="28" t="s">
        <v>58</v>
      </c>
      <c r="N37" s="28"/>
    </row>
    <row r="38" spans="1:14" s="7" customFormat="1" ht="24.95" customHeight="1">
      <c r="A38" s="13" t="s">
        <v>42</v>
      </c>
      <c r="B38" s="26"/>
      <c r="C38" s="16"/>
      <c r="D38" s="37">
        <v>6690223.4000000004</v>
      </c>
      <c r="E38" s="37">
        <v>3578489.05</v>
      </c>
      <c r="F38" s="37">
        <v>5268290.09</v>
      </c>
      <c r="G38" s="37">
        <v>820281.72</v>
      </c>
      <c r="H38" s="37">
        <v>1895113</v>
      </c>
      <c r="I38" s="37">
        <v>86679204.799999997</v>
      </c>
      <c r="J38" s="37">
        <v>63630230.549999997</v>
      </c>
      <c r="K38" s="37">
        <v>16709250.32</v>
      </c>
      <c r="L38" s="37">
        <v>14019923.42</v>
      </c>
      <c r="M38" s="29"/>
      <c r="N38" s="30" t="s">
        <v>52</v>
      </c>
    </row>
    <row r="39" spans="1:14" s="7" customFormat="1" ht="24.95" customHeight="1">
      <c r="A39" s="13" t="s">
        <v>43</v>
      </c>
      <c r="B39" s="26"/>
      <c r="C39" s="16"/>
      <c r="D39" s="37">
        <v>52619956.100000001</v>
      </c>
      <c r="E39" s="37">
        <v>11390060.65</v>
      </c>
      <c r="F39" s="37">
        <v>4080959.36</v>
      </c>
      <c r="G39" s="37">
        <v>2710793.79</v>
      </c>
      <c r="H39" s="37">
        <v>1829731.45</v>
      </c>
      <c r="I39" s="37">
        <v>62324245</v>
      </c>
      <c r="J39" s="37">
        <v>178944801.24000001</v>
      </c>
      <c r="K39" s="37">
        <v>103339900.40000001</v>
      </c>
      <c r="L39" s="37">
        <v>22129164.719999999</v>
      </c>
      <c r="M39" s="29"/>
      <c r="N39" s="30" t="s">
        <v>53</v>
      </c>
    </row>
    <row r="40" spans="1:14" s="7" customFormat="1" ht="24.95" customHeight="1">
      <c r="A40" s="13" t="s">
        <v>44</v>
      </c>
      <c r="B40" s="26"/>
      <c r="C40" s="16"/>
      <c r="D40" s="37">
        <v>16849823.350000001</v>
      </c>
      <c r="E40" s="37">
        <v>5706780.5</v>
      </c>
      <c r="F40" s="37">
        <v>1982638.13</v>
      </c>
      <c r="G40" s="37" t="s">
        <v>62</v>
      </c>
      <c r="H40" s="37">
        <v>493290</v>
      </c>
      <c r="I40" s="37">
        <v>28046004</v>
      </c>
      <c r="J40" s="37">
        <v>58048066.079999998</v>
      </c>
      <c r="K40" s="37">
        <v>37846424.100000001</v>
      </c>
      <c r="L40" s="37">
        <v>9226318.3000000007</v>
      </c>
      <c r="M40" s="29"/>
      <c r="N40" s="30" t="s">
        <v>54</v>
      </c>
    </row>
    <row r="41" spans="1:14" s="17" customFormat="1" ht="24.95" customHeight="1">
      <c r="A41" s="12" t="s">
        <v>36</v>
      </c>
      <c r="B41" s="12"/>
      <c r="C41" s="32"/>
      <c r="D41" s="36">
        <f>SUM(D42:D44)</f>
        <v>38009626.100000001</v>
      </c>
      <c r="E41" s="36">
        <f t="shared" ref="E41:I41" si="3">SUM(E42:E44)</f>
        <v>2188750.7999999998</v>
      </c>
      <c r="F41" s="36">
        <f t="shared" si="3"/>
        <v>4799009.71</v>
      </c>
      <c r="G41" s="36">
        <f t="shared" si="3"/>
        <v>123716269.93000001</v>
      </c>
      <c r="H41" s="36">
        <f t="shared" si="3"/>
        <v>530276.75</v>
      </c>
      <c r="I41" s="36">
        <f t="shared" si="3"/>
        <v>61828952</v>
      </c>
      <c r="J41" s="36">
        <f>SUM(J42:J44)</f>
        <v>101801520</v>
      </c>
      <c r="K41" s="36">
        <f t="shared" ref="K41:L41" si="4">SUM(K42:K44)</f>
        <v>162733198.64000002</v>
      </c>
      <c r="L41" s="36">
        <f t="shared" si="4"/>
        <v>11890653.09</v>
      </c>
      <c r="M41" s="28" t="s">
        <v>59</v>
      </c>
      <c r="N41" s="28"/>
    </row>
    <row r="42" spans="1:14" s="7" customFormat="1" ht="24.95" customHeight="1">
      <c r="A42" s="13" t="s">
        <v>60</v>
      </c>
      <c r="B42" s="13"/>
      <c r="C42" s="16"/>
      <c r="D42" s="37">
        <v>19668368.079999998</v>
      </c>
      <c r="E42" s="37">
        <v>317060.25</v>
      </c>
      <c r="F42" s="37">
        <v>555702.37</v>
      </c>
      <c r="G42" s="37">
        <v>1647940</v>
      </c>
      <c r="H42" s="37">
        <v>65563.7</v>
      </c>
      <c r="I42" s="37">
        <v>17243900</v>
      </c>
      <c r="J42" s="37">
        <v>20837994.239999998</v>
      </c>
      <c r="K42" s="37">
        <v>8270455.9699999997</v>
      </c>
      <c r="L42" s="37">
        <v>1126914.7</v>
      </c>
      <c r="M42" s="30"/>
      <c r="N42" s="30" t="s">
        <v>61</v>
      </c>
    </row>
    <row r="43" spans="1:14" s="7" customFormat="1" ht="24.95" customHeight="1">
      <c r="A43" s="13" t="s">
        <v>45</v>
      </c>
      <c r="B43" s="13"/>
      <c r="C43" s="14"/>
      <c r="D43" s="37">
        <v>16846690.57</v>
      </c>
      <c r="E43" s="37">
        <v>844303</v>
      </c>
      <c r="F43" s="37">
        <v>226131.44</v>
      </c>
      <c r="G43" s="37" t="s">
        <v>62</v>
      </c>
      <c r="H43" s="37">
        <v>133459.04999999999</v>
      </c>
      <c r="I43" s="37">
        <v>7207425</v>
      </c>
      <c r="J43" s="37">
        <v>18083501.440000001</v>
      </c>
      <c r="K43" s="37">
        <v>1000302.99</v>
      </c>
      <c r="L43" s="37">
        <v>4089080.85</v>
      </c>
      <c r="M43" s="29"/>
      <c r="N43" s="30" t="s">
        <v>55</v>
      </c>
    </row>
    <row r="44" spans="1:14" s="7" customFormat="1" ht="24.95" customHeight="1">
      <c r="A44" s="15" t="s">
        <v>46</v>
      </c>
      <c r="B44" s="15"/>
      <c r="C44" s="15"/>
      <c r="D44" s="48">
        <v>1494567.45</v>
      </c>
      <c r="E44" s="48">
        <v>1027387.55</v>
      </c>
      <c r="F44" s="48">
        <v>4017175.9</v>
      </c>
      <c r="G44" s="48">
        <v>122068329.93000001</v>
      </c>
      <c r="H44" s="48">
        <v>331254</v>
      </c>
      <c r="I44" s="48">
        <v>37377627</v>
      </c>
      <c r="J44" s="48">
        <v>62880024.32</v>
      </c>
      <c r="K44" s="48">
        <v>153462439.68000001</v>
      </c>
      <c r="L44" s="48">
        <v>6674657.54</v>
      </c>
      <c r="M44" s="31"/>
      <c r="N44" s="31" t="s">
        <v>56</v>
      </c>
    </row>
    <row r="45" spans="1:14" s="7" customFormat="1" ht="6" customHeight="1">
      <c r="A45" s="29"/>
      <c r="B45" s="14"/>
      <c r="C45" s="14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18"/>
    </row>
    <row r="46" spans="1:14" s="7" customFormat="1" ht="21" customHeight="1">
      <c r="B46" s="7" t="s">
        <v>31</v>
      </c>
    </row>
    <row r="47" spans="1:14" s="7" customFormat="1" ht="18.75">
      <c r="B47" s="7" t="s">
        <v>32</v>
      </c>
    </row>
  </sheetData>
  <mergeCells count="13">
    <mergeCell ref="A30:C35"/>
    <mergeCell ref="D30:I30"/>
    <mergeCell ref="J30:L30"/>
    <mergeCell ref="M30:N35"/>
    <mergeCell ref="D31:I31"/>
    <mergeCell ref="J31:L31"/>
    <mergeCell ref="A11:C11"/>
    <mergeCell ref="M4:N9"/>
    <mergeCell ref="A4:C9"/>
    <mergeCell ref="J4:L4"/>
    <mergeCell ref="J5:L5"/>
    <mergeCell ref="D5:I5"/>
    <mergeCell ref="D4:I4"/>
  </mergeCells>
  <phoneticPr fontId="1" type="noConversion"/>
  <pageMargins left="0.59055118110236227" right="0.27559055118110237" top="0.6692913385826772" bottom="0.62992125984251968" header="0.31496062992125984" footer="0.3149606299212598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2013-12-25T03:50:07Z</cp:lastPrinted>
  <dcterms:created xsi:type="dcterms:W3CDTF">1997-06-13T10:07:54Z</dcterms:created>
  <dcterms:modified xsi:type="dcterms:W3CDTF">2015-01-28T03:33:36Z</dcterms:modified>
</cp:coreProperties>
</file>