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1.2 D" sheetId="3" r:id="rId1"/>
  </sheets>
  <definedNames>
    <definedName name="_xlnm.Print_Area" localSheetId="0">'T-11.2 D'!$A$1:$N$23</definedName>
  </definedNames>
  <calcPr calcId="124519"/>
</workbook>
</file>

<file path=xl/calcChain.xml><?xml version="1.0" encoding="utf-8"?>
<calcChain xmlns="http://schemas.openxmlformats.org/spreadsheetml/2006/main">
  <c r="H7" i="3"/>
  <c r="I7"/>
  <c r="H8"/>
  <c r="I8"/>
  <c r="J8"/>
  <c r="H10"/>
  <c r="I10"/>
  <c r="J10"/>
  <c r="H11"/>
  <c r="I11"/>
  <c r="J11"/>
  <c r="H13"/>
  <c r="I13"/>
  <c r="J13"/>
  <c r="H14"/>
  <c r="H15"/>
  <c r="I15"/>
  <c r="J15"/>
  <c r="H16"/>
  <c r="I16"/>
  <c r="J16"/>
  <c r="I6"/>
  <c r="J6"/>
  <c r="H6"/>
</calcChain>
</file>

<file path=xl/sharedStrings.xml><?xml version="1.0" encoding="utf-8"?>
<sst xmlns="http://schemas.openxmlformats.org/spreadsheetml/2006/main" count="46" uniqueCount="46">
  <si>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</si>
  <si>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</si>
  <si>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</si>
  <si>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</si>
  <si>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</si>
  <si>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เบนซิน ออกเทน 95</t>
  </si>
  <si>
    <t>Unleaded gasoline research octane number 95</t>
  </si>
  <si>
    <t>Fuel oil</t>
  </si>
  <si>
    <t xml:space="preserve">Type of oil </t>
  </si>
  <si>
    <t>ที่มา:   กรมธุรกิจพลังงาน  กระทรวงพลังงาน</t>
  </si>
  <si>
    <t>High speed diesel B 5 (Biodiesel)</t>
  </si>
  <si>
    <t>ดีเซลหมุนเร็ว บี 5 (ไบโอดีเซล)</t>
  </si>
  <si>
    <t>แก๊สโซฮอล์ E20</t>
  </si>
  <si>
    <t>Gasohol E20</t>
  </si>
  <si>
    <t>ดีเซลพื้นฐาน</t>
  </si>
  <si>
    <t>Base diesel</t>
  </si>
  <si>
    <t xml:space="preserve">ดีเซลหมุนเร็ว บี 2 </t>
  </si>
  <si>
    <t>High speed diesel B 2</t>
  </si>
  <si>
    <t>อัตราการเปลี่ยนแปลง (Precent change)</t>
  </si>
  <si>
    <t>แก๊สโซฮอล์ E10 ออกเทน 91</t>
  </si>
  <si>
    <t>แก๊สโซฮอล์ E10 ออกเทน 95</t>
  </si>
  <si>
    <t>Gasohol 91 - E10</t>
  </si>
  <si>
    <t>Gasohol 95 - E10</t>
  </si>
  <si>
    <t>แก๊สโซฮอล์ E85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</si>
  <si>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</si>
  <si>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</si>
  <si>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</si>
  <si>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(Liguefied petrolem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</si>
  <si>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</si>
  <si>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</si>
  <si>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</si>
  <si>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</si>
  <si>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</si>
  <si>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</si>
  <si>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</si>
  <si>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</si>
  <si>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</si>
  <si>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</si>
  <si>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( 2011 )</t>
  </si>
  <si>
    <t>( 2012 )</t>
  </si>
  <si>
    <t>( 2013 )</t>
  </si>
  <si>
    <t>2554 ( 2011 )</t>
  </si>
  <si>
    <t>2555 ( 2012 )</t>
  </si>
  <si>
    <t>2556 ( 2013 )</t>
  </si>
  <si>
    <t>Quantity of Gasoline Sold by Type of Gasoline: 2011 - 2013</t>
  </si>
  <si>
    <t>ปริมาณการจำหน่ายน้ำมันเชื้อเพลิง จำแนกตามชนิดของน้ำมันเชื้อเพลิง พ.ศ. 2554 - 2556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</si>
</sst>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9" formatCode="_(* #,##0_);_(* \(#,##0\);_(* &quot;-&quot;_);_(@_)"/>
    <numFmt numFmtId="181" formatCode="_-* #,##0_-;\-* #,##0_-;_-* &quot;-&quot;??_-;_-@_-"/>
    <numFmt numFmtId="183" formatCode="_(* #,##0.00_);_(* \(#,##0.00\);_(* &quot;-&quot;_);_(@_)"/>
    <numFmt numFmtId="184" formatCode="\ #,##0.00\ 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3"/>
      <color theme="0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9" fontId="6" fillId="0" borderId="9" xfId="0" applyNumberFormat="1" applyFont="1" applyBorder="1" applyAlignment="1">
      <alignment vertical="center"/>
    </xf>
    <xf numFmtId="169" fontId="6" fillId="0" borderId="4" xfId="0" applyNumberFormat="1" applyFont="1" applyBorder="1" applyAlignment="1">
      <alignment vertical="center"/>
    </xf>
    <xf numFmtId="184" fontId="6" fillId="0" borderId="9" xfId="0" applyNumberFormat="1" applyFont="1" applyBorder="1" applyAlignment="1">
      <alignment vertical="center"/>
    </xf>
    <xf numFmtId="181" fontId="6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1" fontId="6" fillId="0" borderId="0" xfId="1" applyNumberFormat="1" applyFont="1" applyBorder="1" applyAlignment="1">
      <alignment vertical="center"/>
    </xf>
    <xf numFmtId="181" fontId="5" fillId="0" borderId="0" xfId="1" applyNumberFormat="1" applyFont="1" applyBorder="1" applyAlignment="1">
      <alignment vertical="center"/>
    </xf>
    <xf numFmtId="183" fontId="6" fillId="0" borderId="9" xfId="0" applyNumberFormat="1" applyFont="1" applyBorder="1" applyAlignment="1">
      <alignment vertical="center"/>
    </xf>
    <xf numFmtId="183" fontId="6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18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5336" name="Text Box 1"/>
        <xdr:cNvSpPr txBox="1">
          <a:spLocks noChangeArrowheads="1"/>
        </xdr:cNvSpPr>
      </xdr:nvSpPr>
      <xdr:spPr bwMode="auto">
        <a:xfrm>
          <a:off x="8362950" y="5276850"/>
          <a:ext cx="13049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</xdr:row>
      <xdr:rowOff>19050</xdr:rowOff>
    </xdr:from>
    <xdr:to>
      <xdr:col>15</xdr:col>
      <xdr:colOff>142875</xdr:colOff>
      <xdr:row>2</xdr:row>
      <xdr:rowOff>9525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10677525" y="3143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11</xdr:col>
      <xdr:colOff>1390650</xdr:colOff>
      <xdr:row>17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5338" name="Text Box 1"/>
        <xdr:cNvSpPr txBox="1">
          <a:spLocks noChangeArrowheads="1"/>
        </xdr:cNvSpPr>
      </xdr:nvSpPr>
      <xdr:spPr bwMode="auto">
        <a:xfrm>
          <a:off x="8362950" y="4972050"/>
          <a:ext cx="13049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2600325</xdr:colOff>
      <xdr:row>0</xdr:row>
      <xdr:rowOff>0</xdr:rowOff>
    </xdr:from>
    <xdr:to>
      <xdr:col>15</xdr:col>
      <xdr:colOff>133350</xdr:colOff>
      <xdr:row>23</xdr:row>
      <xdr:rowOff>19050</xdr:rowOff>
    </xdr:to>
    <xdr:grpSp>
      <xdr:nvGrpSpPr>
        <xdr:cNvPr id="5339" name="Group 110"/>
        <xdr:cNvGrpSpPr>
          <a:grpSpLocks/>
        </xdr:cNvGrpSpPr>
      </xdr:nvGrpSpPr>
      <xdr:grpSpPr bwMode="auto">
        <a:xfrm>
          <a:off x="9574742" y="0"/>
          <a:ext cx="581025" cy="6940550"/>
          <a:chOff x="993" y="0"/>
          <a:chExt cx="79" cy="656"/>
        </a:xfrm>
      </xdr:grpSpPr>
      <xdr:sp macro="" textlink="">
        <xdr:nvSpPr>
          <xdr:cNvPr id="5199" name="Text Box 6"/>
          <xdr:cNvSpPr txBox="1">
            <a:spLocks noChangeArrowheads="1"/>
          </xdr:cNvSpPr>
        </xdr:nvSpPr>
        <xdr:spPr bwMode="auto">
          <a:xfrm>
            <a:off x="1025" y="32"/>
            <a:ext cx="47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5200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342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showGridLines="0" tabSelected="1" zoomScale="90" zoomScaleNormal="90" workbookViewId="0">
      <selection activeCell="Q4" sqref="Q4"/>
    </sheetView>
  </sheetViews>
  <sheetFormatPr defaultRowHeight="18.75"/>
  <cols>
    <col min="1" max="1" width="1.7109375" style="21" customWidth="1"/>
    <col min="2" max="2" width="6" style="21" customWidth="1"/>
    <col min="3" max="3" width="5.42578125" style="21" customWidth="1"/>
    <col min="4" max="4" width="13.140625" style="21" customWidth="1"/>
    <col min="5" max="10" width="12.85546875" style="21" customWidth="1"/>
    <col min="11" max="11" width="1.140625" style="21" customWidth="1"/>
    <col min="12" max="12" width="39.28515625" style="21" customWidth="1"/>
    <col min="13" max="13" width="1.28515625" style="10" customWidth="1"/>
    <col min="14" max="14" width="5" style="10" customWidth="1"/>
    <col min="15" max="15" width="9.140625" style="10" hidden="1" customWidth="1"/>
    <col min="16" max="16384" width="9.140625" style="10"/>
  </cols>
  <sheetData>
    <row r="1" spans="1:16" s="7" customFormat="1" ht="23.25" customHeight="1">
      <c r="A1" s="5"/>
      <c r="B1" s="5" t="s">
        <v>0</v>
      </c>
      <c r="C1" s="6">
        <v>11.2</v>
      </c>
      <c r="D1" s="5" t="s">
        <v>45</v>
      </c>
      <c r="E1" s="5"/>
      <c r="F1" s="5"/>
      <c r="G1" s="5"/>
      <c r="H1" s="5"/>
      <c r="I1" s="5"/>
      <c r="J1" s="5"/>
      <c r="K1" s="5"/>
      <c r="L1" s="5"/>
    </row>
    <row r="2" spans="1:16" s="9" customFormat="1">
      <c r="A2" s="8"/>
      <c r="B2" s="5" t="s">
        <v>25</v>
      </c>
      <c r="C2" s="6">
        <v>11.2</v>
      </c>
      <c r="D2" s="5" t="s">
        <v>44</v>
      </c>
      <c r="E2" s="8"/>
      <c r="F2" s="8"/>
      <c r="G2" s="8"/>
      <c r="H2" s="8"/>
      <c r="I2" s="8"/>
      <c r="J2" s="8"/>
      <c r="K2" s="8"/>
    </row>
    <row r="3" spans="1:16" ht="16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 t="s">
        <v>37</v>
      </c>
    </row>
    <row r="4" spans="1:16" s="12" customFormat="1" ht="22.5" customHeight="1">
      <c r="A4" s="36" t="s">
        <v>1</v>
      </c>
      <c r="B4" s="41"/>
      <c r="C4" s="41"/>
      <c r="D4" s="41"/>
      <c r="E4" s="1">
        <v>2554</v>
      </c>
      <c r="F4" s="1">
        <v>2555</v>
      </c>
      <c r="G4" s="2">
        <v>2556</v>
      </c>
      <c r="H4" s="38" t="s">
        <v>18</v>
      </c>
      <c r="I4" s="39"/>
      <c r="J4" s="40"/>
      <c r="K4" s="1"/>
      <c r="L4" s="36" t="s">
        <v>8</v>
      </c>
    </row>
    <row r="5" spans="1:16" s="12" customFormat="1" ht="22.5" customHeight="1">
      <c r="A5" s="42"/>
      <c r="B5" s="42"/>
      <c r="C5" s="42"/>
      <c r="D5" s="42"/>
      <c r="E5" s="3" t="s">
        <v>38</v>
      </c>
      <c r="F5" s="3" t="s">
        <v>39</v>
      </c>
      <c r="G5" s="4" t="s">
        <v>40</v>
      </c>
      <c r="H5" s="13" t="s">
        <v>41</v>
      </c>
      <c r="I5" s="13" t="s">
        <v>42</v>
      </c>
      <c r="J5" s="13" t="s">
        <v>43</v>
      </c>
      <c r="K5" s="14"/>
      <c r="L5" s="37"/>
    </row>
    <row r="6" spans="1:16" s="12" customFormat="1" ht="24" customHeight="1">
      <c r="A6" s="15"/>
      <c r="B6" s="16" t="s">
        <v>2</v>
      </c>
      <c r="C6" s="15"/>
      <c r="E6" s="31">
        <v>19128</v>
      </c>
      <c r="F6" s="31">
        <v>21539</v>
      </c>
      <c r="G6" s="31">
        <v>144</v>
      </c>
      <c r="H6" s="25">
        <f>100-((O6/E6)*100)</f>
        <v>13.237139272271008</v>
      </c>
      <c r="I6" s="25">
        <f>100-((E6/F6)*100)</f>
        <v>11.193648730210313</v>
      </c>
      <c r="J6" s="25">
        <f>100-((F6/G6)*100)</f>
        <v>-14857.638888888889</v>
      </c>
      <c r="K6" s="17"/>
      <c r="L6" s="16" t="s">
        <v>4</v>
      </c>
      <c r="O6" s="26">
        <v>16596</v>
      </c>
      <c r="P6" s="27"/>
    </row>
    <row r="7" spans="1:16" s="12" customFormat="1" ht="24" customHeight="1">
      <c r="A7" s="15"/>
      <c r="B7" s="16" t="s">
        <v>5</v>
      </c>
      <c r="C7" s="15"/>
      <c r="E7" s="31">
        <v>56</v>
      </c>
      <c r="F7" s="31">
        <v>120</v>
      </c>
      <c r="G7" s="31">
        <v>0</v>
      </c>
      <c r="H7" s="25">
        <f>100-((O7/E7)*100)</f>
        <v>-496.42857142857144</v>
      </c>
      <c r="I7" s="25">
        <f t="shared" ref="I7:I16" si="0">100-((E7/F7)*100)</f>
        <v>53.333333333333336</v>
      </c>
      <c r="J7" s="23">
        <v>0</v>
      </c>
      <c r="K7" s="17"/>
      <c r="L7" s="16" t="s">
        <v>6</v>
      </c>
      <c r="O7" s="26">
        <v>334</v>
      </c>
      <c r="P7" s="27"/>
    </row>
    <row r="8" spans="1:16" s="12" customFormat="1" ht="24" customHeight="1">
      <c r="B8" s="12" t="s">
        <v>12</v>
      </c>
      <c r="E8" s="31">
        <v>939</v>
      </c>
      <c r="F8" s="31">
        <v>1777</v>
      </c>
      <c r="G8" s="31">
        <v>5827</v>
      </c>
      <c r="H8" s="25">
        <f>100-((O8/E8)*100)</f>
        <v>68.157614483493077</v>
      </c>
      <c r="I8" s="25">
        <f t="shared" si="0"/>
        <v>47.158131682611135</v>
      </c>
      <c r="J8" s="25">
        <f t="shared" ref="J8:J16" si="1">100-((F8/G8)*100)</f>
        <v>69.504032950060065</v>
      </c>
      <c r="K8" s="17"/>
      <c r="L8" s="12" t="s">
        <v>13</v>
      </c>
      <c r="O8" s="26">
        <v>299</v>
      </c>
      <c r="P8" s="27"/>
    </row>
    <row r="9" spans="1:16" s="12" customFormat="1" ht="24" customHeight="1">
      <c r="B9" s="12" t="s">
        <v>23</v>
      </c>
      <c r="E9" s="31">
        <v>0</v>
      </c>
      <c r="F9" s="31">
        <v>4.5999999999999999E-2</v>
      </c>
      <c r="G9" s="31">
        <v>0</v>
      </c>
      <c r="H9" s="23">
        <v>0</v>
      </c>
      <c r="I9" s="23">
        <v>0</v>
      </c>
      <c r="J9" s="23">
        <v>0</v>
      </c>
      <c r="K9" s="17"/>
      <c r="L9" s="12" t="s">
        <v>24</v>
      </c>
      <c r="O9" s="29">
        <v>0</v>
      </c>
      <c r="P9" s="27"/>
    </row>
    <row r="10" spans="1:16" s="12" customFormat="1" ht="24" customHeight="1">
      <c r="B10" s="12" t="s">
        <v>19</v>
      </c>
      <c r="E10" s="31">
        <v>13469</v>
      </c>
      <c r="F10" s="31">
        <v>13690</v>
      </c>
      <c r="G10" s="31">
        <v>18379</v>
      </c>
      <c r="H10" s="25">
        <f>100-((O10/E10)*100)</f>
        <v>14.960279159551561</v>
      </c>
      <c r="I10" s="25">
        <f t="shared" si="0"/>
        <v>1.6143170197224208</v>
      </c>
      <c r="J10" s="25">
        <f t="shared" si="1"/>
        <v>25.512813537189189</v>
      </c>
      <c r="K10" s="17"/>
      <c r="L10" s="12" t="s">
        <v>21</v>
      </c>
      <c r="O10" s="29">
        <v>11454</v>
      </c>
      <c r="P10" s="27"/>
    </row>
    <row r="11" spans="1:16" s="12" customFormat="1" ht="24" customHeight="1">
      <c r="B11" s="12" t="s">
        <v>20</v>
      </c>
      <c r="E11" s="31">
        <v>10598</v>
      </c>
      <c r="F11" s="31">
        <v>9021</v>
      </c>
      <c r="G11" s="31">
        <v>18189</v>
      </c>
      <c r="H11" s="25">
        <f>100-((O11/E11)*100)</f>
        <v>-11.690885072655206</v>
      </c>
      <c r="I11" s="25">
        <f t="shared" si="0"/>
        <v>-17.481432213723537</v>
      </c>
      <c r="J11" s="25">
        <f t="shared" si="1"/>
        <v>50.4040903842982</v>
      </c>
      <c r="K11" s="17"/>
      <c r="L11" s="12" t="s">
        <v>22</v>
      </c>
      <c r="O11" s="29">
        <v>11837</v>
      </c>
      <c r="P11" s="27"/>
    </row>
    <row r="12" spans="1:16" s="12" customFormat="1" ht="24" customHeight="1">
      <c r="B12" s="12" t="s">
        <v>14</v>
      </c>
      <c r="E12" s="31">
        <v>0</v>
      </c>
      <c r="F12" s="31">
        <v>0</v>
      </c>
      <c r="G12" s="31">
        <v>0</v>
      </c>
      <c r="H12" s="23">
        <v>0</v>
      </c>
      <c r="I12" s="23">
        <v>0</v>
      </c>
      <c r="J12" s="23">
        <v>0</v>
      </c>
      <c r="K12" s="17"/>
      <c r="L12" s="12" t="s">
        <v>15</v>
      </c>
      <c r="O12" s="29">
        <v>0</v>
      </c>
      <c r="P12" s="27"/>
    </row>
    <row r="13" spans="1:16" s="12" customFormat="1" ht="24" customHeight="1">
      <c r="B13" s="12" t="s">
        <v>16</v>
      </c>
      <c r="E13" s="31">
        <v>102627</v>
      </c>
      <c r="F13" s="31">
        <v>111463</v>
      </c>
      <c r="G13" s="31">
        <v>115522</v>
      </c>
      <c r="H13" s="25">
        <f>100-((O13/E13)*100)</f>
        <v>50.936887953462538</v>
      </c>
      <c r="I13" s="25">
        <f t="shared" si="0"/>
        <v>7.9272942590814921</v>
      </c>
      <c r="J13" s="25">
        <f t="shared" si="1"/>
        <v>3.5136164540087549</v>
      </c>
      <c r="K13" s="17"/>
      <c r="L13" s="12" t="s">
        <v>17</v>
      </c>
      <c r="O13" s="29">
        <v>50352</v>
      </c>
      <c r="P13" s="27"/>
    </row>
    <row r="14" spans="1:16" s="12" customFormat="1" ht="24" customHeight="1">
      <c r="B14" s="12" t="s">
        <v>11</v>
      </c>
      <c r="E14" s="31">
        <v>5330</v>
      </c>
      <c r="F14" s="31">
        <v>0</v>
      </c>
      <c r="G14" s="31">
        <v>0</v>
      </c>
      <c r="H14" s="25">
        <f>100-((O14/E14)*100)</f>
        <v>-784.9906191369605</v>
      </c>
      <c r="I14" s="23">
        <v>0</v>
      </c>
      <c r="J14" s="23">
        <v>0</v>
      </c>
      <c r="K14" s="17"/>
      <c r="L14" s="12" t="s">
        <v>10</v>
      </c>
      <c r="O14" s="29">
        <v>47170</v>
      </c>
      <c r="P14" s="27"/>
    </row>
    <row r="15" spans="1:16" s="12" customFormat="1" ht="24" customHeight="1">
      <c r="B15" s="12" t="s">
        <v>3</v>
      </c>
      <c r="E15" s="31">
        <v>1836</v>
      </c>
      <c r="F15" s="31">
        <v>933</v>
      </c>
      <c r="G15" s="31">
        <v>848</v>
      </c>
      <c r="H15" s="25">
        <f>100-((O15/E15)*100)</f>
        <v>-7.0261437908496731</v>
      </c>
      <c r="I15" s="25">
        <f t="shared" si="0"/>
        <v>-96.784565916398719</v>
      </c>
      <c r="J15" s="25">
        <f t="shared" si="1"/>
        <v>-10.023584905660371</v>
      </c>
      <c r="K15" s="17"/>
      <c r="L15" s="10" t="s">
        <v>7</v>
      </c>
      <c r="O15" s="29">
        <v>1965</v>
      </c>
      <c r="P15" s="27"/>
    </row>
    <row r="16" spans="1:16" s="12" customFormat="1" ht="24" customHeight="1">
      <c r="B16" s="12" t="s">
        <v>26</v>
      </c>
      <c r="E16" s="31">
        <v>28274</v>
      </c>
      <c r="F16" s="31">
        <v>33953</v>
      </c>
      <c r="G16" s="31">
        <v>71593</v>
      </c>
      <c r="H16" s="25">
        <f>100-((O16/E16)*100)</f>
        <v>7.540496569286276</v>
      </c>
      <c r="I16" s="25">
        <f t="shared" si="0"/>
        <v>16.726062498159223</v>
      </c>
      <c r="J16" s="25">
        <f t="shared" si="1"/>
        <v>52.574972413504113</v>
      </c>
      <c r="K16" s="17"/>
      <c r="L16" s="12" t="s">
        <v>27</v>
      </c>
      <c r="O16" s="29">
        <v>26142</v>
      </c>
      <c r="P16" s="27"/>
    </row>
    <row r="17" spans="1:16" s="12" customFormat="1" ht="24" customHeight="1">
      <c r="B17" s="12" t="s">
        <v>28</v>
      </c>
      <c r="E17" s="31">
        <v>0</v>
      </c>
      <c r="F17" s="31">
        <v>0</v>
      </c>
      <c r="G17" s="31">
        <v>0</v>
      </c>
      <c r="H17" s="23">
        <v>0</v>
      </c>
      <c r="I17" s="23">
        <v>0</v>
      </c>
      <c r="J17" s="23">
        <v>0</v>
      </c>
      <c r="K17" s="17"/>
      <c r="L17" s="12" t="s">
        <v>29</v>
      </c>
      <c r="O17" s="29">
        <v>0</v>
      </c>
      <c r="P17" s="27"/>
    </row>
    <row r="18" spans="1:16" s="12" customFormat="1" ht="24" customHeight="1">
      <c r="B18" s="12" t="s">
        <v>30</v>
      </c>
      <c r="E18" s="31">
        <v>0</v>
      </c>
      <c r="F18" s="31">
        <v>0</v>
      </c>
      <c r="G18" s="31">
        <v>0</v>
      </c>
      <c r="H18" s="23">
        <v>0</v>
      </c>
      <c r="I18" s="23">
        <v>0</v>
      </c>
      <c r="J18" s="23">
        <v>0</v>
      </c>
      <c r="K18" s="17"/>
      <c r="L18" s="12" t="s">
        <v>31</v>
      </c>
      <c r="O18" s="29">
        <v>0</v>
      </c>
      <c r="P18" s="27"/>
    </row>
    <row r="19" spans="1:16" s="12" customFormat="1" ht="24" customHeight="1">
      <c r="A19" s="18"/>
      <c r="B19" s="18" t="s">
        <v>32</v>
      </c>
      <c r="C19" s="18"/>
      <c r="D19" s="19"/>
      <c r="E19" s="32">
        <v>0</v>
      </c>
      <c r="F19" s="32">
        <v>0</v>
      </c>
      <c r="G19" s="32">
        <v>0</v>
      </c>
      <c r="H19" s="24">
        <v>0</v>
      </c>
      <c r="I19" s="24">
        <v>0</v>
      </c>
      <c r="J19" s="24">
        <v>0</v>
      </c>
      <c r="K19" s="20"/>
      <c r="L19" s="18" t="s">
        <v>33</v>
      </c>
      <c r="O19" s="29">
        <v>0</v>
      </c>
      <c r="P19" s="27"/>
    </row>
    <row r="20" spans="1:16" ht="21.95" customHeight="1">
      <c r="C20" s="12" t="s">
        <v>36</v>
      </c>
      <c r="H20" s="12"/>
      <c r="O20" s="30"/>
      <c r="P20" s="28"/>
    </row>
    <row r="21" spans="1:16" ht="21.95" customHeight="1">
      <c r="C21" s="12" t="s">
        <v>35</v>
      </c>
      <c r="H21" s="22"/>
    </row>
    <row r="22" spans="1:16" ht="21.95" customHeight="1">
      <c r="C22" s="22" t="s">
        <v>9</v>
      </c>
    </row>
    <row r="23" spans="1:16" s="35" customFormat="1" ht="37.5" customHeight="1">
      <c r="A23" s="33"/>
      <c r="B23" s="34" t="s">
        <v>34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</row>
  </sheetData>
  <mergeCells count="3">
    <mergeCell ref="H4:J4"/>
    <mergeCell ref="A4:D5"/>
    <mergeCell ref="L4:L5"/>
  </mergeCells>
  <phoneticPr fontId="2" type="noConversion"/>
  <pageMargins left="0.55118110236220474" right="0.35433070866141736" top="0.78740157480314965" bottom="0.39" header="0.51181102362204722" footer="0.3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 D</vt:lpstr>
      <vt:lpstr>'T-11.2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2014-08-19T09:39:34Z</cp:lastPrinted>
  <dcterms:created xsi:type="dcterms:W3CDTF">2004-08-20T21:28:46Z</dcterms:created>
  <dcterms:modified xsi:type="dcterms:W3CDTF">2014-09-25T04:13:38Z</dcterms:modified>
</cp:coreProperties>
</file>