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6.2 Done" sheetId="1" r:id="rId1"/>
  </sheets>
  <definedNames>
    <definedName name="_xlnm.Print_Area" localSheetId="0">'T-16.2 Done'!$A$1:$Q$92</definedName>
  </definedNames>
  <calcPr fullCalcOnLoad="1"/>
</workbook>
</file>

<file path=xl/sharedStrings.xml><?xml version="1.0" encoding="utf-8"?>
<sst xmlns="http://schemas.openxmlformats.org/spreadsheetml/2006/main" count="222" uniqueCount="149">
  <si>
    <t xml:space="preserve">ตาราง   </t>
  </si>
  <si>
    <t>รายรับ และรายจ่ายจริงของเทศบาล จำแนกตามประเภท เป็นรายอำเภอ และเทศบาล ปีงบประมาณ  2555</t>
  </si>
  <si>
    <t xml:space="preserve">TABLE </t>
  </si>
  <si>
    <t>ACTUAL REVENUE AND EXPENDITURE OF MUNICIPALITY BY TYPE, DISTRICT AND MUNICIPALITY: FISCAL YEAR 2012</t>
  </si>
  <si>
    <t>อำเภอ/เทศบาล</t>
  </si>
  <si>
    <t xml:space="preserve">รายได้ </t>
  </si>
  <si>
    <t>รายจ่าย</t>
  </si>
  <si>
    <t>District/municipality</t>
  </si>
  <si>
    <t>Revenue</t>
  </si>
  <si>
    <t>Expenditure</t>
  </si>
  <si>
    <t>ภาษีอากร</t>
  </si>
  <si>
    <t>ค่าธรรมเนียม</t>
  </si>
  <si>
    <t>ทรัพย์สิน</t>
  </si>
  <si>
    <t>สาธารณูปโภค</t>
  </si>
  <si>
    <t>เบ็ดเตล็ด</t>
  </si>
  <si>
    <t>เงินอุดหนุน</t>
  </si>
  <si>
    <t>รายจ่ายประจำ</t>
  </si>
  <si>
    <t>เพื่อการลงทุน</t>
  </si>
  <si>
    <t>งบกลาง</t>
  </si>
  <si>
    <t>Taxes and</t>
  </si>
  <si>
    <t>ค่าปรับ</t>
  </si>
  <si>
    <t>Property</t>
  </si>
  <si>
    <t>Public</t>
  </si>
  <si>
    <t>Miscellaneous</t>
  </si>
  <si>
    <t>Subsidies</t>
  </si>
  <si>
    <t>Permanent</t>
  </si>
  <si>
    <t xml:space="preserve">Expenditure  of </t>
  </si>
  <si>
    <t>Central</t>
  </si>
  <si>
    <t>duties</t>
  </si>
  <si>
    <t>Fees and fine</t>
  </si>
  <si>
    <t>utilities</t>
  </si>
  <si>
    <t>investment</t>
  </si>
  <si>
    <t>expenditure</t>
  </si>
  <si>
    <t>รวมยอด</t>
  </si>
  <si>
    <t>Total</t>
  </si>
  <si>
    <t>อำเภอเมืองจันทบุรี</t>
  </si>
  <si>
    <t>Mueang Chanthaburi District</t>
  </si>
  <si>
    <t>เทศบาลเมืองจันทบุรี</t>
  </si>
  <si>
    <t xml:space="preserve">   Chanthaburi Town Munitcipality</t>
  </si>
  <si>
    <t>เทศบาลเมืองจันทนิมิต</t>
  </si>
  <si>
    <t xml:space="preserve">   Chanthanimit Subdistrict Munitcipality</t>
  </si>
  <si>
    <t>เทศบาลเมืองท่าช้าง</t>
  </si>
  <si>
    <t xml:space="preserve">   Tha Chang Town Munitcipality</t>
  </si>
  <si>
    <t>เทศบาลตำบลบางกะจะ</t>
  </si>
  <si>
    <t xml:space="preserve">   Bang Kacha Subdistrict Munitcipality</t>
  </si>
  <si>
    <t>เทศบาลตำบลพลับพลานารายณ์</t>
  </si>
  <si>
    <t xml:space="preserve">   Phlap Phla Naria Subdistrict Munitcipality</t>
  </si>
  <si>
    <t>เทศบาลตำบลหนองบัว</t>
  </si>
  <si>
    <t xml:space="preserve">   Nong Bua Subdistrict Munitcipality</t>
  </si>
  <si>
    <t>เทศบาลตำบลเกาะขวาง</t>
  </si>
  <si>
    <t xml:space="preserve">   Kohkwang  Subdistrict Munitcipality</t>
  </si>
  <si>
    <t>เทศบาลตำบลค่ายเนินวง</t>
  </si>
  <si>
    <t xml:space="preserve">   Kai Nean Wong  Subdistrict Munitcipality</t>
  </si>
  <si>
    <t>เทศบาลตำบลพลับพลา</t>
  </si>
  <si>
    <t xml:space="preserve">   Phlap Phla Subdistrict Munitcipality</t>
  </si>
  <si>
    <t>เทศบาลตำบลแสลง</t>
  </si>
  <si>
    <t xml:space="preserve">  Salaeng  Subdistrict Munitcipality</t>
  </si>
  <si>
    <t>อำเภอขลุง</t>
  </si>
  <si>
    <t>Khlung District</t>
  </si>
  <si>
    <t>เทศบาลเมืองขลุง</t>
  </si>
  <si>
    <t xml:space="preserve">   Khlung Town Municipality</t>
  </si>
  <si>
    <t>เทศบาลตำบลบ่อเวฬุ</t>
  </si>
  <si>
    <t xml:space="preserve">   Borwen Subdistrict Municipality</t>
  </si>
  <si>
    <t>เทศบาลตำบลบ่อ</t>
  </si>
  <si>
    <t xml:space="preserve">   Bo Subdistrict Municipality</t>
  </si>
  <si>
    <t>เทศบาลตำบลเกวียนหัก</t>
  </si>
  <si>
    <t xml:space="preserve">   Kwian Hak Subdistrict Municipality</t>
  </si>
  <si>
    <t>เทศบาลตำบลตกพรม</t>
  </si>
  <si>
    <t xml:space="preserve">   Tok Phrom Subdistrict Municipality</t>
  </si>
  <si>
    <t>เทศบาลตำบลซึ้ง</t>
  </si>
  <si>
    <t xml:space="preserve">   Suieng Subdistrict Municipality</t>
  </si>
  <si>
    <t>เทศบาลตำบลวันยาว</t>
  </si>
  <si>
    <t xml:space="preserve">   Wan Yao Subdistrict Municipality</t>
  </si>
  <si>
    <t>รายรับ และรายจ่ายจริงของเทศบาล จำแนกตามประเภท เป็นรายอำเภอ และเทศบาล ปีงบประมาณ  2555  (ต่อ)</t>
  </si>
  <si>
    <t>ACTUAL REVENUE AND EXPENDITURE OF MUNICIPALITY BY TYPE, DISTRICT AND MUNICIPALITY: FISCAL YEAR 2012  (Cont.)</t>
  </si>
  <si>
    <t>อำเภอท่าใหม่</t>
  </si>
  <si>
    <t>Tha Mai District</t>
  </si>
  <si>
    <t>เทศบาลเมืองท่าใหม่</t>
  </si>
  <si>
    <t xml:space="preserve">   Tha Mai Town Municipality</t>
  </si>
  <si>
    <t>เทศบาลตำบลเนินสูง</t>
  </si>
  <si>
    <t xml:space="preserve">   Noen Sung Subdistrict Municipality</t>
  </si>
  <si>
    <t>เทศบาลตำบลหนองคล้า</t>
  </si>
  <si>
    <t xml:space="preserve">   Nong Khla Subdistrict Municipality</t>
  </si>
  <si>
    <t>เทศบาลตำบลเขาบายศรี</t>
  </si>
  <si>
    <t xml:space="preserve">   Khao Bai Si Subdistrict Municipality</t>
  </si>
  <si>
    <t>เทศบาลตำบลเขาวัว-พลอยแหวน</t>
  </si>
  <si>
    <t xml:space="preserve">   Khao Wor Ploy Wanh Subdistrict Municipality</t>
  </si>
  <si>
    <t>เทศบาลตำบลสองพี่น้อง</t>
  </si>
  <si>
    <t xml:space="preserve">   Song Phi Nong Subdistrict Municipality</t>
  </si>
  <si>
    <t>อำเภอโป่งน้ำร้อน</t>
  </si>
  <si>
    <t>Pong Nam Ron District</t>
  </si>
  <si>
    <t>เทศบาลตำบลโป่งน้ำร้อน</t>
  </si>
  <si>
    <t xml:space="preserve">   Pong Nam Ron Subdistrict Municipality</t>
  </si>
  <si>
    <t>เทศบาลตำบลหนองตาคง</t>
  </si>
  <si>
    <t xml:space="preserve">   Nong Takong Subdistrict Municipality</t>
  </si>
  <si>
    <t>เทศบาลตำบลคลองใหญ่</t>
  </si>
  <si>
    <t xml:space="preserve">   Khlong Yai Subdistrict Municipality</t>
  </si>
  <si>
    <t>เทศบาลตำบลทับไทร</t>
  </si>
  <si>
    <t xml:space="preserve">   Thap Sai Subdistrict Municipality</t>
  </si>
  <si>
    <t>อำเภอมะขาม</t>
  </si>
  <si>
    <t>Makham District</t>
  </si>
  <si>
    <t>เทศบาลตำบลมะขาม</t>
  </si>
  <si>
    <t xml:space="preserve">   Makham Subdistrict Municipality</t>
  </si>
  <si>
    <t>เทศบาลตำบลมะขามเมืองใหม่</t>
  </si>
  <si>
    <t xml:space="preserve">   Makham Mueang Mai Subdistrict Municipality</t>
  </si>
  <si>
    <t>เทศบาลตำบลฉมัน</t>
  </si>
  <si>
    <t xml:space="preserve">   Chamun Subdistrict Municipality</t>
  </si>
  <si>
    <t>เทศบาลตำบลท่าหลวง</t>
  </si>
  <si>
    <t xml:space="preserve">   Tha Luang Subdistrict Municipality</t>
  </si>
  <si>
    <t>เทศบาลตำบลปัถวี</t>
  </si>
  <si>
    <t xml:space="preserve">   Pattawee Subdistrict Municipality</t>
  </si>
  <si>
    <t>เทศบาลตำบลวังแซ้ม</t>
  </si>
  <si>
    <t xml:space="preserve">   Wang Sam Subdistrict Municipality</t>
  </si>
  <si>
    <t>เทศบาลตำบลอ่างคีรี</t>
  </si>
  <si>
    <t xml:space="preserve">   Ang Kiri Subdistrict Municipality</t>
  </si>
  <si>
    <t>อำเภอแหลมสิงห์</t>
  </si>
  <si>
    <t>Laem Sing District</t>
  </si>
  <si>
    <t>เทศบาลตำบลปากน้ำแหลมสิงห์</t>
  </si>
  <si>
    <t xml:space="preserve">   Pak Nam Laem Sing Subdistrict Municipality</t>
  </si>
  <si>
    <t>เทศบาลตำบลพลิ้ว</t>
  </si>
  <si>
    <t xml:space="preserve">   Phliu Subdistrict Municipality</t>
  </si>
  <si>
    <t>อำเภอสอยดาว</t>
  </si>
  <si>
    <t>Soi Dao District</t>
  </si>
  <si>
    <t>เทศบาลตำบลทรายขาว</t>
  </si>
  <si>
    <t xml:space="preserve">   Sai Khao Subdistrict Municipality</t>
  </si>
  <si>
    <t>เทศบาลตำบลทับช้าง</t>
  </si>
  <si>
    <t xml:space="preserve">   Thap Chang Subdistrict Municipality</t>
  </si>
  <si>
    <t>อำเภอแก่งหางแมว</t>
  </si>
  <si>
    <t>Kaeng Hang Maeo District</t>
  </si>
  <si>
    <t>เทศบาลตำบลพวา</t>
  </si>
  <si>
    <t xml:space="preserve">  Pawar Subdistrict Municipality</t>
  </si>
  <si>
    <t>อำเภอนายายอาม</t>
  </si>
  <si>
    <t>Na Yai Am District</t>
  </si>
  <si>
    <t>เทศบาลตำบลนายายอาม</t>
  </si>
  <si>
    <t xml:space="preserve">   Na Yai Am Subdistrict Municipality</t>
  </si>
  <si>
    <t>อำเภอเขาคิชฌกูฏ</t>
  </si>
  <si>
    <t>Khao Khitchakut District</t>
  </si>
  <si>
    <t>เทศบาลตำบลพลวง</t>
  </si>
  <si>
    <t xml:space="preserve">   Phluang Subdistrict Municipality</t>
  </si>
  <si>
    <t>เทศบาลตำบลตะเคียนทอง</t>
  </si>
  <si>
    <t xml:space="preserve">   Takhian Thong Subdistrict Municipality</t>
  </si>
  <si>
    <t>เทศบาลตำบลชากไทย</t>
  </si>
  <si>
    <t xml:space="preserve">   Chark Thai Subdistrict Municipality</t>
  </si>
  <si>
    <t>เทศบาลตำบลคลองพลู</t>
  </si>
  <si>
    <t xml:space="preserve">   Klong Phu Subdistrict Municipality</t>
  </si>
  <si>
    <t>เทศบาลตำบลจันทเขลม</t>
  </si>
  <si>
    <t xml:space="preserve">   Chan Khem Subdistrict Municipality</t>
  </si>
  <si>
    <t xml:space="preserve">     ที่มา:  สำนักงานท้องถิ่นจังหวัดจันทบุรี</t>
  </si>
  <si>
    <t xml:space="preserve"> Source:  Chanthaburi Provincial Local Office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</si>
</sst>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_-;\-* #,##0.0_-;_-* &quot;-&quot;_-;_-@_-"/>
    <numFmt numFmtId="201" formatCode="_-* #,##0.00_-;\-* #,##0.00_-;_-* &quot;-&quot;_-;_-@_-"/>
  </numFmts>
  <fonts count="30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sz val="12"/>
      <name val="Cordia New"/>
      <family val="2"/>
    </font>
    <font>
      <b/>
      <sz val="12"/>
      <name val="AngsanaUPC"/>
      <family val="1"/>
    </font>
    <font>
      <b/>
      <sz val="11"/>
      <name val="AngsanaUPC"/>
      <family val="1"/>
    </font>
    <font>
      <sz val="11"/>
      <name val="AngsanaUPC"/>
      <family val="1"/>
    </font>
    <font>
      <b/>
      <sz val="12"/>
      <color indexed="8"/>
      <name val="AngsanaUPC"/>
      <family val="0"/>
    </font>
    <font>
      <b/>
      <sz val="14"/>
      <color indexed="8"/>
      <name val="AngsanaUPC"/>
      <family val="0"/>
    </font>
    <font>
      <b/>
      <sz val="13"/>
      <color indexed="8"/>
      <name val="Angsan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99" fontId="19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 shrinkToFit="1"/>
    </xf>
    <xf numFmtId="0" fontId="23" fillId="0" borderId="15" xfId="0" applyFont="1" applyBorder="1" applyAlignment="1">
      <alignment vertical="center" shrinkToFit="1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44" applyFont="1" applyBorder="1" applyAlignment="1">
      <alignment horizontal="center" vertical="center"/>
      <protection/>
    </xf>
    <xf numFmtId="43" fontId="25" fillId="0" borderId="18" xfId="0" applyNumberFormat="1" applyFont="1" applyBorder="1" applyAlignment="1">
      <alignment vertical="center"/>
    </xf>
    <xf numFmtId="43" fontId="25" fillId="0" borderId="18" xfId="0" applyNumberFormat="1" applyFont="1" applyBorder="1" applyAlignment="1">
      <alignment vertical="center" shrinkToFi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0" xfId="44" applyFont="1" applyBorder="1" applyAlignment="1">
      <alignment horizontal="left" vertical="center"/>
      <protection/>
    </xf>
    <xf numFmtId="0" fontId="25" fillId="0" borderId="0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43" fontId="26" fillId="0" borderId="17" xfId="36" applyNumberFormat="1" applyFont="1" applyBorder="1" applyAlignment="1">
      <alignment horizontal="left" vertical="center"/>
    </xf>
    <xf numFmtId="43" fontId="26" fillId="0" borderId="18" xfId="36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41" fontId="22" fillId="0" borderId="17" xfId="36" applyNumberFormat="1" applyFont="1" applyBorder="1" applyAlignment="1">
      <alignment vertical="center"/>
    </xf>
    <xf numFmtId="41" fontId="26" fillId="0" borderId="17" xfId="36" applyNumberFormat="1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43" fontId="26" fillId="0" borderId="14" xfId="36" applyNumberFormat="1" applyFont="1" applyBorder="1" applyAlignment="1">
      <alignment horizontal="left" vertical="center"/>
    </xf>
    <xf numFmtId="41" fontId="22" fillId="0" borderId="14" xfId="36" applyNumberFormat="1" applyFont="1" applyBorder="1" applyAlignment="1">
      <alignment vertical="center"/>
    </xf>
    <xf numFmtId="43" fontId="26" fillId="0" borderId="19" xfId="36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3" fontId="26" fillId="0" borderId="10" xfId="36" applyNumberFormat="1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0" xfId="0" applyFont="1" applyAlignment="1">
      <alignment vertical="center"/>
    </xf>
    <xf numFmtId="43" fontId="26" fillId="0" borderId="20" xfId="36" applyNumberFormat="1" applyFont="1" applyBorder="1" applyAlignment="1">
      <alignment horizontal="left" vertical="center"/>
    </xf>
    <xf numFmtId="43" fontId="22" fillId="0" borderId="17" xfId="36" applyNumberFormat="1" applyFont="1" applyBorder="1" applyAlignment="1">
      <alignment vertical="center"/>
    </xf>
    <xf numFmtId="43" fontId="22" fillId="0" borderId="18" xfId="36" applyNumberFormat="1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1581150</xdr:colOff>
      <xdr:row>0</xdr:row>
      <xdr:rowOff>0</xdr:rowOff>
    </xdr:from>
    <xdr:to>
      <xdr:col>23</xdr:col>
      <xdr:colOff>419100</xdr:colOff>
      <xdr:row>30</xdr:row>
      <xdr:rowOff>0</xdr:rowOff>
    </xdr:to>
    <xdr:grpSp>
      <xdr:nvGrpSpPr>
        <xdr:cNvPr id="1" name="Group 74"/>
        <xdr:cNvGrpSpPr>
          <a:grpSpLocks/>
        </xdr:cNvGrpSpPr>
      </xdr:nvGrpSpPr>
      <xdr:grpSpPr>
        <a:xfrm>
          <a:off x="9648825" y="0"/>
          <a:ext cx="4562475" cy="6677025"/>
          <a:chOff x="997" y="0"/>
          <a:chExt cx="339" cy="668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17" y="33"/>
            <a:ext cx="45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สถิติการคลัง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7" y="0"/>
            <a:ext cx="57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50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04" y="351"/>
            <a:ext cx="633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14</xdr:col>
      <xdr:colOff>1695450</xdr:colOff>
      <xdr:row>59</xdr:row>
      <xdr:rowOff>219075</xdr:rowOff>
    </xdr:from>
    <xdr:to>
      <xdr:col>20</xdr:col>
      <xdr:colOff>381000</xdr:colOff>
      <xdr:row>92</xdr:row>
      <xdr:rowOff>0</xdr:rowOff>
    </xdr:to>
    <xdr:grpSp>
      <xdr:nvGrpSpPr>
        <xdr:cNvPr id="5" name="Group 74"/>
        <xdr:cNvGrpSpPr>
          <a:grpSpLocks/>
        </xdr:cNvGrpSpPr>
      </xdr:nvGrpSpPr>
      <xdr:grpSpPr>
        <a:xfrm>
          <a:off x="9763125" y="13392150"/>
          <a:ext cx="2581275" cy="6734175"/>
          <a:chOff x="997" y="0"/>
          <a:chExt cx="339" cy="668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1017" y="33"/>
            <a:ext cx="45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สถิติการคลัง</a:t>
            </a:r>
          </a:p>
        </xdr:txBody>
      </xdr:sp>
      <xdr:sp>
        <xdr:nvSpPr>
          <xdr:cNvPr id="7" name="Text Box 1"/>
          <xdr:cNvSpPr txBox="1">
            <a:spLocks noChangeArrowheads="1"/>
          </xdr:cNvSpPr>
        </xdr:nvSpPr>
        <xdr:spPr>
          <a:xfrm>
            <a:off x="997" y="0"/>
            <a:ext cx="5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52</a:t>
            </a:r>
          </a:p>
        </xdr:txBody>
      </xdr:sp>
      <xdr:sp>
        <xdr:nvSpPr>
          <xdr:cNvPr id="8" name="Straight Connector 12"/>
          <xdr:cNvSpPr>
            <a:spLocks/>
          </xdr:cNvSpPr>
        </xdr:nvSpPr>
        <xdr:spPr>
          <a:xfrm rot="5400000">
            <a:off x="704" y="351"/>
            <a:ext cx="633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29</xdr:row>
      <xdr:rowOff>209550</xdr:rowOff>
    </xdr:from>
    <xdr:to>
      <xdr:col>20</xdr:col>
      <xdr:colOff>285750</xdr:colOff>
      <xdr:row>59</xdr:row>
      <xdr:rowOff>219075</xdr:rowOff>
    </xdr:to>
    <xdr:grpSp>
      <xdr:nvGrpSpPr>
        <xdr:cNvPr id="9" name="Group 71"/>
        <xdr:cNvGrpSpPr>
          <a:grpSpLocks/>
        </xdr:cNvGrpSpPr>
      </xdr:nvGrpSpPr>
      <xdr:grpSpPr>
        <a:xfrm>
          <a:off x="9772650" y="6667500"/>
          <a:ext cx="2476500" cy="6724650"/>
          <a:chOff x="994" y="0"/>
          <a:chExt cx="347" cy="691"/>
        </a:xfrm>
        <a:solidFill>
          <a:srgbClr val="FFFFFF"/>
        </a:solidFill>
      </xdr:grpSpPr>
      <xdr:sp>
        <xdr:nvSpPr>
          <xdr:cNvPr id="10" name="Text Box 6"/>
          <xdr:cNvSpPr txBox="1">
            <a:spLocks noChangeArrowheads="1"/>
          </xdr:cNvSpPr>
        </xdr:nvSpPr>
        <xdr:spPr>
          <a:xfrm>
            <a:off x="1007" y="156"/>
            <a:ext cx="43" cy="4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Fiscal Statistics</a:t>
            </a:r>
          </a:p>
        </xdr:txBody>
      </xdr:sp>
      <xdr:sp>
        <xdr:nvSpPr>
          <xdr:cNvPr id="11" name="Text Box 1"/>
          <xdr:cNvSpPr txBox="1">
            <a:spLocks noChangeArrowheads="1"/>
          </xdr:cNvSpPr>
        </xdr:nvSpPr>
        <xdr:spPr>
          <a:xfrm>
            <a:off x="994" y="648"/>
            <a:ext cx="55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151</a:t>
            </a:r>
          </a:p>
        </xdr:txBody>
      </xdr:sp>
      <xdr:sp>
        <xdr:nvSpPr>
          <xdr:cNvPr id="12" name="Straight Connector 12"/>
          <xdr:cNvSpPr>
            <a:spLocks/>
          </xdr:cNvSpPr>
        </xdr:nvSpPr>
        <xdr:spPr>
          <a:xfrm rot="5400000">
            <a:off x="694" y="324"/>
            <a:ext cx="64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showGridLines="0" tabSelected="1" zoomScalePageLayoutView="0" workbookViewId="0" topLeftCell="A1">
      <selection activeCell="A4" sqref="A4:D9"/>
    </sheetView>
  </sheetViews>
  <sheetFormatPr defaultColWidth="9.140625" defaultRowHeight="21.75"/>
  <cols>
    <col min="1" max="1" width="1.7109375" style="6" customWidth="1"/>
    <col min="2" max="2" width="6.00390625" style="6" customWidth="1"/>
    <col min="3" max="3" width="4.57421875" style="6" customWidth="1"/>
    <col min="4" max="4" width="8.421875" style="6" customWidth="1"/>
    <col min="5" max="13" width="11.00390625" style="6" customWidth="1"/>
    <col min="14" max="14" width="1.28515625" style="6" customWidth="1"/>
    <col min="15" max="15" width="25.57421875" style="6" customWidth="1"/>
    <col min="16" max="16" width="0.85546875" style="6" customWidth="1"/>
    <col min="17" max="17" width="4.57421875" style="6" customWidth="1"/>
    <col min="18" max="16384" width="9.140625" style="6" customWidth="1"/>
  </cols>
  <sheetData>
    <row r="1" spans="2:4" s="1" customFormat="1" ht="21">
      <c r="B1" s="2" t="s">
        <v>0</v>
      </c>
      <c r="C1" s="3">
        <v>16.2</v>
      </c>
      <c r="D1" s="2" t="s">
        <v>1</v>
      </c>
    </row>
    <row r="2" spans="2:4" s="4" customFormat="1" ht="21">
      <c r="B2" s="5" t="s">
        <v>2</v>
      </c>
      <c r="C2" s="3">
        <v>16.2</v>
      </c>
      <c r="D2" s="5" t="s">
        <v>3</v>
      </c>
    </row>
    <row r="3" ht="6" customHeight="1"/>
    <row r="4" spans="1:15" s="15" customFormat="1" ht="21" customHeight="1">
      <c r="A4" s="7" t="s">
        <v>4</v>
      </c>
      <c r="B4" s="8"/>
      <c r="C4" s="8"/>
      <c r="D4" s="9"/>
      <c r="E4" s="10" t="s">
        <v>5</v>
      </c>
      <c r="F4" s="7"/>
      <c r="G4" s="7"/>
      <c r="H4" s="7"/>
      <c r="I4" s="7"/>
      <c r="J4" s="11"/>
      <c r="K4" s="12" t="s">
        <v>6</v>
      </c>
      <c r="L4" s="13"/>
      <c r="M4" s="13"/>
      <c r="N4" s="10" t="s">
        <v>7</v>
      </c>
      <c r="O4" s="14"/>
    </row>
    <row r="5" spans="1:15" s="15" customFormat="1" ht="21" customHeight="1">
      <c r="A5" s="16"/>
      <c r="B5" s="16"/>
      <c r="C5" s="16"/>
      <c r="D5" s="17"/>
      <c r="E5" s="18" t="s">
        <v>8</v>
      </c>
      <c r="F5" s="19"/>
      <c r="G5" s="19"/>
      <c r="H5" s="19"/>
      <c r="I5" s="19"/>
      <c r="J5" s="20"/>
      <c r="K5" s="21" t="s">
        <v>9</v>
      </c>
      <c r="L5" s="22"/>
      <c r="M5" s="22"/>
      <c r="N5" s="23"/>
      <c r="O5" s="24"/>
    </row>
    <row r="6" spans="1:15" s="15" customFormat="1" ht="21" customHeight="1">
      <c r="A6" s="16"/>
      <c r="B6" s="16"/>
      <c r="C6" s="16"/>
      <c r="D6" s="17"/>
      <c r="E6" s="25"/>
      <c r="F6" s="25"/>
      <c r="G6" s="25"/>
      <c r="H6" s="25"/>
      <c r="I6" s="25"/>
      <c r="K6" s="26"/>
      <c r="L6" s="26" t="s">
        <v>6</v>
      </c>
      <c r="M6" s="26" t="s">
        <v>6</v>
      </c>
      <c r="N6" s="23"/>
      <c r="O6" s="24"/>
    </row>
    <row r="7" spans="1:15" s="15" customFormat="1" ht="21" customHeight="1">
      <c r="A7" s="16"/>
      <c r="B7" s="16"/>
      <c r="C7" s="16"/>
      <c r="D7" s="17"/>
      <c r="E7" s="25" t="s">
        <v>10</v>
      </c>
      <c r="F7" s="25" t="s">
        <v>11</v>
      </c>
      <c r="G7" s="25" t="s">
        <v>12</v>
      </c>
      <c r="H7" s="25" t="s">
        <v>13</v>
      </c>
      <c r="I7" s="25" t="s">
        <v>14</v>
      </c>
      <c r="J7" s="26" t="s">
        <v>15</v>
      </c>
      <c r="K7" s="26" t="s">
        <v>16</v>
      </c>
      <c r="L7" s="26" t="s">
        <v>17</v>
      </c>
      <c r="M7" s="26" t="s">
        <v>18</v>
      </c>
      <c r="N7" s="23"/>
      <c r="O7" s="24"/>
    </row>
    <row r="8" spans="1:15" s="15" customFormat="1" ht="21" customHeight="1">
      <c r="A8" s="16"/>
      <c r="B8" s="16"/>
      <c r="C8" s="16"/>
      <c r="D8" s="17"/>
      <c r="E8" s="25" t="s">
        <v>19</v>
      </c>
      <c r="F8" s="25" t="s">
        <v>20</v>
      </c>
      <c r="G8" s="25" t="s">
        <v>21</v>
      </c>
      <c r="H8" s="25" t="s">
        <v>22</v>
      </c>
      <c r="I8" s="25" t="s">
        <v>23</v>
      </c>
      <c r="J8" s="25" t="s">
        <v>24</v>
      </c>
      <c r="K8" s="26" t="s">
        <v>25</v>
      </c>
      <c r="L8" s="26" t="s">
        <v>26</v>
      </c>
      <c r="M8" s="26" t="s">
        <v>27</v>
      </c>
      <c r="N8" s="23"/>
      <c r="O8" s="24"/>
    </row>
    <row r="9" spans="1:15" s="15" customFormat="1" ht="21" customHeight="1">
      <c r="A9" s="27"/>
      <c r="B9" s="27"/>
      <c r="C9" s="27"/>
      <c r="D9" s="28"/>
      <c r="E9" s="29" t="s">
        <v>28</v>
      </c>
      <c r="F9" s="29" t="s">
        <v>29</v>
      </c>
      <c r="G9" s="29"/>
      <c r="H9" s="29" t="s">
        <v>30</v>
      </c>
      <c r="I9" s="29"/>
      <c r="J9" s="29"/>
      <c r="K9" s="30" t="s">
        <v>9</v>
      </c>
      <c r="L9" s="30" t="s">
        <v>31</v>
      </c>
      <c r="M9" s="30" t="s">
        <v>32</v>
      </c>
      <c r="N9" s="31"/>
      <c r="O9" s="32"/>
    </row>
    <row r="10" spans="1:15" s="15" customFormat="1" ht="3" customHeight="1">
      <c r="A10" s="33"/>
      <c r="B10" s="33"/>
      <c r="C10" s="33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6"/>
      <c r="O10" s="33"/>
    </row>
    <row r="11" spans="1:15" s="42" customFormat="1" ht="21" customHeight="1">
      <c r="A11" s="37" t="s">
        <v>33</v>
      </c>
      <c r="B11" s="37"/>
      <c r="C11" s="37"/>
      <c r="D11" s="37"/>
      <c r="E11" s="38">
        <f aca="true" t="shared" si="0" ref="E11:J11">E12+E23+E40+E47+E52+E70+E73+E80+E78+E76</f>
        <v>924644651.0399998</v>
      </c>
      <c r="F11" s="38">
        <f t="shared" si="0"/>
        <v>42272955.66</v>
      </c>
      <c r="G11" s="38">
        <f t="shared" si="0"/>
        <v>30169536.580000006</v>
      </c>
      <c r="H11" s="38">
        <f t="shared" si="0"/>
        <v>10868771.12</v>
      </c>
      <c r="I11" s="38">
        <f t="shared" si="0"/>
        <v>13133265.79</v>
      </c>
      <c r="J11" s="39">
        <f t="shared" si="0"/>
        <v>1054918910.0999999</v>
      </c>
      <c r="K11" s="39">
        <f>K12+K23+K40+K47+K52+K70+K73+K80+K78+K76</f>
        <v>1078890849.1899998</v>
      </c>
      <c r="L11" s="38">
        <f>L12+L23+L40+L47+L52+L70+L73+L80+L78+L76</f>
        <v>656073394.7100002</v>
      </c>
      <c r="M11" s="38">
        <f>M12+M23+M40+M47+M52+M70+M73+M80+M78+M76</f>
        <v>122243086.44000001</v>
      </c>
      <c r="N11" s="40"/>
      <c r="O11" s="41" t="s">
        <v>34</v>
      </c>
    </row>
    <row r="12" spans="1:15" s="48" customFormat="1" ht="17.25" customHeight="1">
      <c r="A12" s="43" t="s">
        <v>35</v>
      </c>
      <c r="B12" s="44"/>
      <c r="C12" s="44"/>
      <c r="D12" s="45"/>
      <c r="E12" s="46">
        <f aca="true" t="shared" si="1" ref="E12:L12">SUM(E13:E22)</f>
        <v>380393913.76</v>
      </c>
      <c r="F12" s="46">
        <f t="shared" si="1"/>
        <v>26401358.779999997</v>
      </c>
      <c r="G12" s="46">
        <f t="shared" si="1"/>
        <v>10036346.000000002</v>
      </c>
      <c r="H12" s="46">
        <f t="shared" si="1"/>
        <v>3798551.84</v>
      </c>
      <c r="I12" s="46">
        <f t="shared" si="1"/>
        <v>6012001.510000001</v>
      </c>
      <c r="J12" s="46">
        <f t="shared" si="1"/>
        <v>340604273.71000004</v>
      </c>
      <c r="K12" s="46">
        <f t="shared" si="1"/>
        <v>402776843.16999996</v>
      </c>
      <c r="L12" s="46">
        <f t="shared" si="1"/>
        <v>167059805.22</v>
      </c>
      <c r="M12" s="47">
        <f>SUM(M13:M22)</f>
        <v>44621346.22</v>
      </c>
      <c r="N12" s="43" t="s">
        <v>36</v>
      </c>
      <c r="O12" s="44"/>
    </row>
    <row r="13" spans="1:15" s="48" customFormat="1" ht="17.25" customHeight="1">
      <c r="A13" s="44"/>
      <c r="B13" s="49" t="s">
        <v>37</v>
      </c>
      <c r="C13" s="44"/>
      <c r="D13" s="45"/>
      <c r="E13" s="46">
        <v>163811312.9</v>
      </c>
      <c r="F13" s="46">
        <v>18385489.259999998</v>
      </c>
      <c r="G13" s="46">
        <v>5528608.74</v>
      </c>
      <c r="H13" s="46">
        <v>3798551.84</v>
      </c>
      <c r="I13" s="46">
        <v>4696232.8</v>
      </c>
      <c r="J13" s="46">
        <v>160081611.2</v>
      </c>
      <c r="K13" s="46">
        <v>174062202.49</v>
      </c>
      <c r="L13" s="46">
        <v>26229360.69</v>
      </c>
      <c r="M13" s="47">
        <v>16335315.129999999</v>
      </c>
      <c r="N13" s="49" t="s">
        <v>38</v>
      </c>
      <c r="O13" s="49"/>
    </row>
    <row r="14" spans="1:20" s="48" customFormat="1" ht="17.25" customHeight="1">
      <c r="A14" s="44"/>
      <c r="B14" s="49" t="s">
        <v>39</v>
      </c>
      <c r="C14" s="44"/>
      <c r="D14" s="45"/>
      <c r="E14" s="46">
        <v>50180990.38</v>
      </c>
      <c r="F14" s="46">
        <v>1729645.05</v>
      </c>
      <c r="G14" s="46">
        <v>478718.32</v>
      </c>
      <c r="H14" s="50">
        <v>0</v>
      </c>
      <c r="I14" s="46">
        <v>87574.36</v>
      </c>
      <c r="J14" s="46">
        <v>32342330</v>
      </c>
      <c r="K14" s="46">
        <v>47504431.39999999</v>
      </c>
      <c r="L14" s="46">
        <v>9229640</v>
      </c>
      <c r="M14" s="47">
        <v>9496409.120000001</v>
      </c>
      <c r="N14" s="49" t="s">
        <v>40</v>
      </c>
      <c r="O14" s="49"/>
      <c r="T14" s="49"/>
    </row>
    <row r="15" spans="1:15" s="48" customFormat="1" ht="17.25" customHeight="1">
      <c r="A15" s="44"/>
      <c r="B15" s="49" t="s">
        <v>41</v>
      </c>
      <c r="C15" s="44"/>
      <c r="D15" s="45"/>
      <c r="E15" s="46">
        <v>43375292.1</v>
      </c>
      <c r="F15" s="46">
        <v>1915407.45</v>
      </c>
      <c r="G15" s="46">
        <v>974977.28</v>
      </c>
      <c r="H15" s="50">
        <v>0</v>
      </c>
      <c r="I15" s="46">
        <v>365543.24</v>
      </c>
      <c r="J15" s="46">
        <v>30286420</v>
      </c>
      <c r="K15" s="46">
        <v>42362433.129999995</v>
      </c>
      <c r="L15" s="46">
        <v>30525400.759999998</v>
      </c>
      <c r="M15" s="51">
        <v>0</v>
      </c>
      <c r="N15" s="52" t="s">
        <v>42</v>
      </c>
      <c r="O15" s="49"/>
    </row>
    <row r="16" spans="1:15" s="48" customFormat="1" ht="17.25" customHeight="1">
      <c r="A16" s="44"/>
      <c r="B16" s="49" t="s">
        <v>43</v>
      </c>
      <c r="C16" s="44"/>
      <c r="D16" s="45"/>
      <c r="E16" s="46">
        <v>16776657.219999999</v>
      </c>
      <c r="F16" s="46">
        <v>236492.17</v>
      </c>
      <c r="G16" s="46">
        <v>315122.69</v>
      </c>
      <c r="H16" s="50">
        <v>0</v>
      </c>
      <c r="I16" s="46">
        <v>38576.57</v>
      </c>
      <c r="J16" s="46">
        <v>15389401.870000001</v>
      </c>
      <c r="K16" s="46">
        <v>19995536.669999998</v>
      </c>
      <c r="L16" s="46">
        <v>9589517.17</v>
      </c>
      <c r="M16" s="47">
        <v>847658.14</v>
      </c>
      <c r="N16" s="49" t="s">
        <v>44</v>
      </c>
      <c r="O16" s="49"/>
    </row>
    <row r="17" spans="1:15" s="48" customFormat="1" ht="17.25" customHeight="1">
      <c r="A17" s="44"/>
      <c r="B17" s="49" t="s">
        <v>45</v>
      </c>
      <c r="C17" s="44"/>
      <c r="D17" s="45"/>
      <c r="E17" s="46">
        <v>33983657.910000004</v>
      </c>
      <c r="F17" s="46">
        <v>1621110</v>
      </c>
      <c r="G17" s="46">
        <v>935401.53</v>
      </c>
      <c r="H17" s="50">
        <v>0</v>
      </c>
      <c r="I17" s="46">
        <v>70835.51</v>
      </c>
      <c r="J17" s="46">
        <v>27039209</v>
      </c>
      <c r="K17" s="46">
        <v>37997759.52</v>
      </c>
      <c r="L17" s="46">
        <v>18845410.93</v>
      </c>
      <c r="M17" s="47">
        <v>10583288.46</v>
      </c>
      <c r="N17" s="49" t="s">
        <v>46</v>
      </c>
      <c r="O17" s="49"/>
    </row>
    <row r="18" spans="1:15" s="48" customFormat="1" ht="17.25" customHeight="1">
      <c r="A18" s="44"/>
      <c r="B18" s="49" t="s">
        <v>47</v>
      </c>
      <c r="C18" s="44"/>
      <c r="D18" s="45"/>
      <c r="E18" s="46">
        <v>12524065.53</v>
      </c>
      <c r="F18" s="46">
        <v>599645.95</v>
      </c>
      <c r="G18" s="46">
        <v>872526.14</v>
      </c>
      <c r="H18" s="50">
        <v>0</v>
      </c>
      <c r="I18" s="46">
        <v>98750</v>
      </c>
      <c r="J18" s="46">
        <v>11301988.74</v>
      </c>
      <c r="K18" s="46">
        <v>17195330.11</v>
      </c>
      <c r="L18" s="46">
        <v>15862095.33</v>
      </c>
      <c r="M18" s="47">
        <v>2601004.3899999997</v>
      </c>
      <c r="N18" s="49" t="s">
        <v>48</v>
      </c>
      <c r="O18" s="49"/>
    </row>
    <row r="19" spans="1:15" s="48" customFormat="1" ht="17.25" customHeight="1">
      <c r="A19" s="44"/>
      <c r="B19" s="49" t="s">
        <v>49</v>
      </c>
      <c r="C19" s="44"/>
      <c r="D19" s="45"/>
      <c r="E19" s="46">
        <v>23537691.06</v>
      </c>
      <c r="F19" s="46">
        <v>1019806.55</v>
      </c>
      <c r="G19" s="46">
        <v>466020.09</v>
      </c>
      <c r="H19" s="50">
        <v>0</v>
      </c>
      <c r="I19" s="46">
        <v>329461</v>
      </c>
      <c r="J19" s="46">
        <v>26774403</v>
      </c>
      <c r="K19" s="46">
        <v>23082109.44</v>
      </c>
      <c r="L19" s="46">
        <v>31542162.7</v>
      </c>
      <c r="M19" s="47">
        <v>2070336.98</v>
      </c>
      <c r="N19" s="49" t="s">
        <v>50</v>
      </c>
      <c r="O19" s="49"/>
    </row>
    <row r="20" spans="1:15" s="48" customFormat="1" ht="17.25" customHeight="1">
      <c r="A20" s="44"/>
      <c r="B20" s="49" t="s">
        <v>51</v>
      </c>
      <c r="C20" s="44"/>
      <c r="D20" s="45"/>
      <c r="E20" s="46">
        <v>12026744.89</v>
      </c>
      <c r="F20" s="46">
        <v>430994.65</v>
      </c>
      <c r="G20" s="46">
        <v>98332.23</v>
      </c>
      <c r="H20" s="50">
        <v>0</v>
      </c>
      <c r="I20" s="46">
        <v>72950</v>
      </c>
      <c r="J20" s="46">
        <v>8806609.93</v>
      </c>
      <c r="K20" s="46">
        <v>12397096.62</v>
      </c>
      <c r="L20" s="46">
        <v>9036701.93</v>
      </c>
      <c r="M20" s="47">
        <v>891695</v>
      </c>
      <c r="N20" s="43" t="s">
        <v>52</v>
      </c>
      <c r="O20" s="49"/>
    </row>
    <row r="21" spans="1:15" s="48" customFormat="1" ht="17.25" customHeight="1">
      <c r="A21" s="44"/>
      <c r="B21" s="49" t="s">
        <v>53</v>
      </c>
      <c r="C21" s="44"/>
      <c r="D21" s="45"/>
      <c r="E21" s="46">
        <v>12007438.490000002</v>
      </c>
      <c r="F21" s="46">
        <v>276938.7</v>
      </c>
      <c r="G21" s="46">
        <v>175285.46</v>
      </c>
      <c r="H21" s="50">
        <v>0</v>
      </c>
      <c r="I21" s="46">
        <v>90969.03</v>
      </c>
      <c r="J21" s="46">
        <v>17448978.66</v>
      </c>
      <c r="K21" s="46">
        <v>15665214.590000002</v>
      </c>
      <c r="L21" s="46">
        <v>4147080</v>
      </c>
      <c r="M21" s="47">
        <v>781122</v>
      </c>
      <c r="N21" s="49" t="s">
        <v>54</v>
      </c>
      <c r="O21" s="44"/>
    </row>
    <row r="22" spans="1:15" s="48" customFormat="1" ht="17.25" customHeight="1">
      <c r="A22" s="44"/>
      <c r="B22" s="49" t="s">
        <v>55</v>
      </c>
      <c r="C22" s="44"/>
      <c r="D22" s="45"/>
      <c r="E22" s="46">
        <v>12170063.280000001</v>
      </c>
      <c r="F22" s="46">
        <v>185829</v>
      </c>
      <c r="G22" s="46">
        <v>191353.52</v>
      </c>
      <c r="H22" s="50">
        <v>0</v>
      </c>
      <c r="I22" s="46">
        <v>161109</v>
      </c>
      <c r="J22" s="46">
        <v>11133321.309999999</v>
      </c>
      <c r="K22" s="46">
        <v>12514729.200000001</v>
      </c>
      <c r="L22" s="46">
        <v>12052435.709999999</v>
      </c>
      <c r="M22" s="47">
        <v>1014517</v>
      </c>
      <c r="N22" s="43" t="s">
        <v>56</v>
      </c>
      <c r="O22" s="49"/>
    </row>
    <row r="23" spans="1:15" s="48" customFormat="1" ht="17.25" customHeight="1">
      <c r="A23" s="48" t="s">
        <v>57</v>
      </c>
      <c r="B23" s="49"/>
      <c r="C23" s="44"/>
      <c r="D23" s="45"/>
      <c r="E23" s="46">
        <f aca="true" t="shared" si="2" ref="E23:J23">SUM(E24:E30)</f>
        <v>98638006.76</v>
      </c>
      <c r="F23" s="46">
        <f t="shared" si="2"/>
        <v>4571891.59</v>
      </c>
      <c r="G23" s="46">
        <f t="shared" si="2"/>
        <v>4406607.5200000005</v>
      </c>
      <c r="H23" s="46">
        <f t="shared" si="2"/>
        <v>620525.43</v>
      </c>
      <c r="I23" s="46">
        <f t="shared" si="2"/>
        <v>1662911</v>
      </c>
      <c r="J23" s="46">
        <f t="shared" si="2"/>
        <v>161583511.05</v>
      </c>
      <c r="K23" s="46">
        <f>SUM(K24:K30)</f>
        <v>125713130.97999997</v>
      </c>
      <c r="L23" s="46">
        <f>SUM(L24:L30)</f>
        <v>75023626.69</v>
      </c>
      <c r="M23" s="47">
        <f>SUM(M24:M30)</f>
        <v>17705180.380000003</v>
      </c>
      <c r="N23" s="43" t="s">
        <v>58</v>
      </c>
      <c r="O23" s="49"/>
    </row>
    <row r="24" spans="1:15" s="48" customFormat="1" ht="17.25" customHeight="1">
      <c r="A24" s="44"/>
      <c r="B24" s="49" t="s">
        <v>59</v>
      </c>
      <c r="C24" s="44"/>
      <c r="D24" s="45"/>
      <c r="E24" s="46">
        <v>32729436.98</v>
      </c>
      <c r="F24" s="46">
        <v>3364369.7</v>
      </c>
      <c r="G24" s="46">
        <v>3488937.63</v>
      </c>
      <c r="H24" s="46">
        <v>126607.28</v>
      </c>
      <c r="I24" s="46">
        <v>711077</v>
      </c>
      <c r="J24" s="46">
        <v>73771890.06</v>
      </c>
      <c r="K24" s="46">
        <v>45090946.55</v>
      </c>
      <c r="L24" s="46">
        <v>15881808.05</v>
      </c>
      <c r="M24" s="47">
        <v>1899472.2</v>
      </c>
      <c r="N24" s="48" t="s">
        <v>60</v>
      </c>
      <c r="O24" s="49"/>
    </row>
    <row r="25" spans="1:15" s="48" customFormat="1" ht="17.25" customHeight="1">
      <c r="A25" s="44"/>
      <c r="B25" s="49" t="s">
        <v>61</v>
      </c>
      <c r="C25" s="44"/>
      <c r="D25" s="45"/>
      <c r="E25" s="46">
        <v>9261793.15</v>
      </c>
      <c r="F25" s="46">
        <v>54530</v>
      </c>
      <c r="G25" s="46">
        <v>108554.25</v>
      </c>
      <c r="H25" s="46">
        <v>419075</v>
      </c>
      <c r="I25" s="46">
        <v>127235</v>
      </c>
      <c r="J25" s="46">
        <v>9835520</v>
      </c>
      <c r="K25" s="46">
        <v>14021294.309999999</v>
      </c>
      <c r="L25" s="46">
        <v>6979983.65</v>
      </c>
      <c r="M25" s="47">
        <v>2304212.08</v>
      </c>
      <c r="N25" s="48" t="s">
        <v>62</v>
      </c>
      <c r="O25" s="49"/>
    </row>
    <row r="26" spans="1:15" s="48" customFormat="1" ht="17.25" customHeight="1">
      <c r="A26" s="44"/>
      <c r="B26" s="49" t="s">
        <v>63</v>
      </c>
      <c r="C26" s="44"/>
      <c r="D26" s="45"/>
      <c r="E26" s="46">
        <v>13906264.64</v>
      </c>
      <c r="F26" s="46">
        <v>533372</v>
      </c>
      <c r="G26" s="46">
        <v>220894.94</v>
      </c>
      <c r="H26" s="50">
        <v>0</v>
      </c>
      <c r="I26" s="46">
        <v>327900</v>
      </c>
      <c r="J26" s="46">
        <v>20452320</v>
      </c>
      <c r="K26" s="46">
        <v>19182267.9</v>
      </c>
      <c r="L26" s="46">
        <v>13716720</v>
      </c>
      <c r="M26" s="47">
        <v>10567756.8</v>
      </c>
      <c r="N26" s="48" t="s">
        <v>64</v>
      </c>
      <c r="O26" s="49"/>
    </row>
    <row r="27" spans="1:15" s="48" customFormat="1" ht="17.25" customHeight="1">
      <c r="A27" s="44"/>
      <c r="B27" s="49" t="s">
        <v>65</v>
      </c>
      <c r="C27" s="44"/>
      <c r="D27" s="45"/>
      <c r="E27" s="46">
        <v>10764128.149999999</v>
      </c>
      <c r="F27" s="46">
        <v>260616.21</v>
      </c>
      <c r="G27" s="46">
        <v>180688.17</v>
      </c>
      <c r="H27" s="50">
        <v>0</v>
      </c>
      <c r="I27" s="46">
        <v>174050</v>
      </c>
      <c r="J27" s="46">
        <v>15884667</v>
      </c>
      <c r="K27" s="46">
        <v>12200446.56</v>
      </c>
      <c r="L27" s="46">
        <v>12491099</v>
      </c>
      <c r="M27" s="47">
        <v>913425.47</v>
      </c>
      <c r="N27" s="48" t="s">
        <v>66</v>
      </c>
      <c r="O27" s="49"/>
    </row>
    <row r="28" spans="1:15" s="48" customFormat="1" ht="17.25" customHeight="1">
      <c r="A28" s="44"/>
      <c r="B28" s="49" t="s">
        <v>67</v>
      </c>
      <c r="C28" s="44"/>
      <c r="D28" s="45"/>
      <c r="E28" s="46">
        <v>9854661.73</v>
      </c>
      <c r="F28" s="46">
        <v>24270</v>
      </c>
      <c r="G28" s="46">
        <v>274921.46</v>
      </c>
      <c r="H28" s="50">
        <v>0</v>
      </c>
      <c r="I28" s="46">
        <v>97524</v>
      </c>
      <c r="J28" s="46">
        <v>15017868</v>
      </c>
      <c r="K28" s="46">
        <v>12305711.459999999</v>
      </c>
      <c r="L28" s="46">
        <v>4414260</v>
      </c>
      <c r="M28" s="47">
        <v>680271.45</v>
      </c>
      <c r="N28" s="48" t="s">
        <v>68</v>
      </c>
      <c r="O28" s="49"/>
    </row>
    <row r="29" spans="1:15" s="48" customFormat="1" ht="17.25" customHeight="1">
      <c r="A29" s="44"/>
      <c r="B29" s="49" t="s">
        <v>69</v>
      </c>
      <c r="C29" s="44"/>
      <c r="D29" s="45"/>
      <c r="E29" s="46">
        <v>11008434.480000002</v>
      </c>
      <c r="F29" s="46">
        <v>12041.68</v>
      </c>
      <c r="G29" s="50">
        <v>0</v>
      </c>
      <c r="H29" s="46">
        <v>74843.15</v>
      </c>
      <c r="I29" s="46">
        <v>140145</v>
      </c>
      <c r="J29" s="46">
        <v>14659134</v>
      </c>
      <c r="K29" s="46">
        <v>9547656.63</v>
      </c>
      <c r="L29" s="46">
        <v>12529894</v>
      </c>
      <c r="M29" s="47">
        <v>679927.38</v>
      </c>
      <c r="N29" s="48" t="s">
        <v>70</v>
      </c>
      <c r="O29" s="49"/>
    </row>
    <row r="30" spans="1:15" s="48" customFormat="1" ht="17.25" customHeight="1">
      <c r="A30" s="53"/>
      <c r="B30" s="54" t="s">
        <v>71</v>
      </c>
      <c r="C30" s="53"/>
      <c r="D30" s="55"/>
      <c r="E30" s="56">
        <v>11113287.629999999</v>
      </c>
      <c r="F30" s="56">
        <v>322692</v>
      </c>
      <c r="G30" s="56">
        <v>132611.07</v>
      </c>
      <c r="H30" s="57">
        <v>0</v>
      </c>
      <c r="I30" s="56">
        <v>84980</v>
      </c>
      <c r="J30" s="56">
        <v>11962111.99</v>
      </c>
      <c r="K30" s="58">
        <v>13364807.569999998</v>
      </c>
      <c r="L30" s="56">
        <v>9009861.99</v>
      </c>
      <c r="M30" s="58">
        <v>660115</v>
      </c>
      <c r="N30" s="54" t="s">
        <v>72</v>
      </c>
      <c r="O30" s="54"/>
    </row>
    <row r="31" spans="1:15" s="15" customFormat="1" ht="21.75" customHeight="1">
      <c r="A31" s="1"/>
      <c r="B31" s="2" t="s">
        <v>0</v>
      </c>
      <c r="C31" s="3">
        <v>16.2</v>
      </c>
      <c r="D31" s="2" t="s">
        <v>73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15" customFormat="1" ht="17.25" customHeight="1">
      <c r="A32" s="4"/>
      <c r="B32" s="5" t="s">
        <v>2</v>
      </c>
      <c r="C32" s="3">
        <v>16.2</v>
      </c>
      <c r="D32" s="5" t="s">
        <v>74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15" customFormat="1" ht="6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s="15" customFormat="1" ht="17.25" customHeight="1">
      <c r="A34" s="7" t="s">
        <v>4</v>
      </c>
      <c r="B34" s="8"/>
      <c r="C34" s="8"/>
      <c r="D34" s="9"/>
      <c r="E34" s="10" t="s">
        <v>5</v>
      </c>
      <c r="F34" s="7"/>
      <c r="G34" s="7"/>
      <c r="H34" s="7"/>
      <c r="I34" s="7"/>
      <c r="J34" s="11"/>
      <c r="K34" s="12" t="s">
        <v>6</v>
      </c>
      <c r="L34" s="13"/>
      <c r="M34" s="13"/>
      <c r="N34" s="10" t="s">
        <v>7</v>
      </c>
      <c r="O34" s="14"/>
    </row>
    <row r="35" spans="1:15" s="15" customFormat="1" ht="17.25" customHeight="1">
      <c r="A35" s="16"/>
      <c r="B35" s="16"/>
      <c r="C35" s="16"/>
      <c r="D35" s="17"/>
      <c r="E35" s="18" t="s">
        <v>8</v>
      </c>
      <c r="F35" s="19"/>
      <c r="G35" s="19"/>
      <c r="H35" s="19"/>
      <c r="I35" s="19"/>
      <c r="J35" s="20"/>
      <c r="K35" s="21" t="s">
        <v>9</v>
      </c>
      <c r="L35" s="22"/>
      <c r="M35" s="22"/>
      <c r="N35" s="23"/>
      <c r="O35" s="24"/>
    </row>
    <row r="36" spans="1:15" s="15" customFormat="1" ht="17.25" customHeight="1">
      <c r="A36" s="16"/>
      <c r="B36" s="16"/>
      <c r="C36" s="16"/>
      <c r="D36" s="17"/>
      <c r="E36" s="25"/>
      <c r="F36" s="25"/>
      <c r="G36" s="25"/>
      <c r="H36" s="25"/>
      <c r="I36" s="25"/>
      <c r="K36" s="26"/>
      <c r="L36" s="26" t="s">
        <v>6</v>
      </c>
      <c r="M36" s="26" t="s">
        <v>6</v>
      </c>
      <c r="N36" s="23"/>
      <c r="O36" s="24"/>
    </row>
    <row r="37" spans="1:15" s="15" customFormat="1" ht="17.25" customHeight="1">
      <c r="A37" s="16"/>
      <c r="B37" s="16"/>
      <c r="C37" s="16"/>
      <c r="D37" s="17"/>
      <c r="E37" s="25" t="s">
        <v>10</v>
      </c>
      <c r="F37" s="25" t="s">
        <v>11</v>
      </c>
      <c r="G37" s="25" t="s">
        <v>12</v>
      </c>
      <c r="H37" s="25" t="s">
        <v>13</v>
      </c>
      <c r="I37" s="25" t="s">
        <v>14</v>
      </c>
      <c r="J37" s="26" t="s">
        <v>15</v>
      </c>
      <c r="K37" s="26" t="s">
        <v>16</v>
      </c>
      <c r="L37" s="26" t="s">
        <v>17</v>
      </c>
      <c r="M37" s="26" t="s">
        <v>18</v>
      </c>
      <c r="N37" s="23"/>
      <c r="O37" s="24"/>
    </row>
    <row r="38" spans="1:15" s="15" customFormat="1" ht="20.25" customHeight="1">
      <c r="A38" s="16"/>
      <c r="B38" s="16"/>
      <c r="C38" s="16"/>
      <c r="D38" s="17"/>
      <c r="E38" s="25" t="s">
        <v>19</v>
      </c>
      <c r="F38" s="25" t="s">
        <v>20</v>
      </c>
      <c r="G38" s="25" t="s">
        <v>21</v>
      </c>
      <c r="H38" s="25" t="s">
        <v>22</v>
      </c>
      <c r="I38" s="25" t="s">
        <v>23</v>
      </c>
      <c r="J38" s="25" t="s">
        <v>24</v>
      </c>
      <c r="K38" s="26" t="s">
        <v>25</v>
      </c>
      <c r="L38" s="26" t="s">
        <v>26</v>
      </c>
      <c r="M38" s="26" t="s">
        <v>27</v>
      </c>
      <c r="N38" s="23"/>
      <c r="O38" s="24"/>
    </row>
    <row r="39" spans="1:15" s="15" customFormat="1" ht="17.25" customHeight="1">
      <c r="A39" s="27"/>
      <c r="B39" s="27"/>
      <c r="C39" s="27"/>
      <c r="D39" s="28"/>
      <c r="E39" s="29" t="s">
        <v>28</v>
      </c>
      <c r="F39" s="29" t="s">
        <v>29</v>
      </c>
      <c r="G39" s="29"/>
      <c r="H39" s="29" t="s">
        <v>30</v>
      </c>
      <c r="I39" s="29"/>
      <c r="J39" s="29"/>
      <c r="K39" s="30" t="s">
        <v>9</v>
      </c>
      <c r="L39" s="30" t="s">
        <v>31</v>
      </c>
      <c r="M39" s="30" t="s">
        <v>32</v>
      </c>
      <c r="N39" s="31"/>
      <c r="O39" s="32"/>
    </row>
    <row r="40" spans="1:15" s="48" customFormat="1" ht="18" customHeight="1">
      <c r="A40" s="59" t="s">
        <v>75</v>
      </c>
      <c r="B40" s="49"/>
      <c r="C40" s="44"/>
      <c r="D40" s="45"/>
      <c r="E40" s="46">
        <f aca="true" t="shared" si="3" ref="E40:J40">SUM(E41:E46)</f>
        <v>115740607.05000001</v>
      </c>
      <c r="F40" s="46">
        <f t="shared" si="3"/>
        <v>3136144.88</v>
      </c>
      <c r="G40" s="46">
        <f t="shared" si="3"/>
        <v>6856073.29</v>
      </c>
      <c r="H40" s="50">
        <v>0</v>
      </c>
      <c r="I40" s="46">
        <f t="shared" si="3"/>
        <v>1550442.24</v>
      </c>
      <c r="J40" s="46">
        <f t="shared" si="3"/>
        <v>149394339.51999998</v>
      </c>
      <c r="K40" s="46">
        <f>SUM(K41:K46)</f>
        <v>137243317.01999998</v>
      </c>
      <c r="L40" s="46">
        <f>SUM(L41:L46)</f>
        <v>129693007.68</v>
      </c>
      <c r="M40" s="46">
        <f>SUM(M41:M46)</f>
        <v>20024979.720000003</v>
      </c>
      <c r="N40" s="60" t="s">
        <v>76</v>
      </c>
      <c r="O40" s="49"/>
    </row>
    <row r="41" spans="1:15" s="48" customFormat="1" ht="18" customHeight="1">
      <c r="A41" s="44"/>
      <c r="B41" s="49" t="s">
        <v>77</v>
      </c>
      <c r="C41" s="44"/>
      <c r="D41" s="45"/>
      <c r="E41" s="46">
        <v>46555880.019999996</v>
      </c>
      <c r="F41" s="46">
        <v>838076.9</v>
      </c>
      <c r="G41" s="46">
        <v>1734312.29</v>
      </c>
      <c r="H41" s="50">
        <v>0</v>
      </c>
      <c r="I41" s="46">
        <v>891985</v>
      </c>
      <c r="J41" s="46">
        <v>67760970.05</v>
      </c>
      <c r="K41" s="46">
        <v>48764204.56999999</v>
      </c>
      <c r="L41" s="46">
        <v>62358653.39</v>
      </c>
      <c r="M41" s="47">
        <v>4453122.49</v>
      </c>
      <c r="N41" s="48" t="s">
        <v>78</v>
      </c>
      <c r="O41" s="49"/>
    </row>
    <row r="42" spans="1:15" s="48" customFormat="1" ht="18" customHeight="1">
      <c r="A42" s="44"/>
      <c r="B42" s="49" t="s">
        <v>79</v>
      </c>
      <c r="C42" s="44"/>
      <c r="D42" s="45"/>
      <c r="E42" s="46">
        <v>14460037.7</v>
      </c>
      <c r="F42" s="46">
        <v>621557.6</v>
      </c>
      <c r="G42" s="46">
        <v>3332547.92</v>
      </c>
      <c r="H42" s="50">
        <v>0</v>
      </c>
      <c r="I42" s="46">
        <v>161487.01</v>
      </c>
      <c r="J42" s="46">
        <v>19004010</v>
      </c>
      <c r="K42" s="46">
        <v>21257309.22</v>
      </c>
      <c r="L42" s="46">
        <v>8325358</v>
      </c>
      <c r="M42" s="47">
        <v>8239054.24</v>
      </c>
      <c r="N42" s="48" t="s">
        <v>80</v>
      </c>
      <c r="O42" s="49"/>
    </row>
    <row r="43" spans="1:15" s="48" customFormat="1" ht="18" customHeight="1">
      <c r="A43" s="44"/>
      <c r="B43" s="49" t="s">
        <v>81</v>
      </c>
      <c r="C43" s="44"/>
      <c r="D43" s="45"/>
      <c r="E43" s="46">
        <v>17915877.08</v>
      </c>
      <c r="F43" s="46">
        <v>656635.13</v>
      </c>
      <c r="G43" s="46">
        <v>1172171.54</v>
      </c>
      <c r="H43" s="50">
        <v>0</v>
      </c>
      <c r="I43" s="46">
        <v>81570.23000000001</v>
      </c>
      <c r="J43" s="46">
        <v>16132458</v>
      </c>
      <c r="K43" s="46">
        <v>25277028.47</v>
      </c>
      <c r="L43" s="46">
        <v>5464553</v>
      </c>
      <c r="M43" s="47">
        <v>4293510.470000001</v>
      </c>
      <c r="N43" s="48" t="s">
        <v>82</v>
      </c>
      <c r="O43" s="49"/>
    </row>
    <row r="44" spans="1:15" s="48" customFormat="1" ht="18" customHeight="1">
      <c r="A44" s="44"/>
      <c r="B44" s="49" t="s">
        <v>83</v>
      </c>
      <c r="C44" s="44"/>
      <c r="D44" s="45"/>
      <c r="E44" s="46">
        <v>12744217.180000002</v>
      </c>
      <c r="F44" s="46">
        <v>380169</v>
      </c>
      <c r="G44" s="46">
        <v>227633.91</v>
      </c>
      <c r="H44" s="50">
        <v>0</v>
      </c>
      <c r="I44" s="46">
        <v>254520</v>
      </c>
      <c r="J44" s="46">
        <v>19877894</v>
      </c>
      <c r="K44" s="46">
        <v>16136030.34</v>
      </c>
      <c r="L44" s="46">
        <v>25502046.79</v>
      </c>
      <c r="M44" s="47">
        <v>1852951.72</v>
      </c>
      <c r="N44" s="48" t="s">
        <v>84</v>
      </c>
      <c r="O44" s="49"/>
    </row>
    <row r="45" spans="1:15" s="48" customFormat="1" ht="18" customHeight="1">
      <c r="A45" s="44"/>
      <c r="B45" s="49" t="s">
        <v>85</v>
      </c>
      <c r="C45" s="44"/>
      <c r="D45" s="45"/>
      <c r="E45" s="46">
        <v>10640007.61</v>
      </c>
      <c r="F45" s="46">
        <v>334122.5</v>
      </c>
      <c r="G45" s="46">
        <v>203853.61</v>
      </c>
      <c r="H45" s="50">
        <v>0</v>
      </c>
      <c r="I45" s="46">
        <v>38050</v>
      </c>
      <c r="J45" s="46">
        <v>8064777</v>
      </c>
      <c r="K45" s="46">
        <v>10534044.2</v>
      </c>
      <c r="L45" s="46">
        <v>12348300</v>
      </c>
      <c r="M45" s="47">
        <v>505042</v>
      </c>
      <c r="N45" s="48" t="s">
        <v>86</v>
      </c>
      <c r="O45" s="49"/>
    </row>
    <row r="46" spans="1:15" s="48" customFormat="1" ht="18" customHeight="1">
      <c r="A46" s="44"/>
      <c r="B46" s="49" t="s">
        <v>87</v>
      </c>
      <c r="C46" s="44"/>
      <c r="D46" s="45"/>
      <c r="E46" s="46">
        <v>13424587.46</v>
      </c>
      <c r="F46" s="46">
        <v>305583.75</v>
      </c>
      <c r="G46" s="46">
        <v>185554.02</v>
      </c>
      <c r="H46" s="50">
        <v>0</v>
      </c>
      <c r="I46" s="46">
        <v>122830</v>
      </c>
      <c r="J46" s="46">
        <v>18554230.47</v>
      </c>
      <c r="K46" s="46">
        <v>15274700.219999999</v>
      </c>
      <c r="L46" s="46">
        <v>15694096.5</v>
      </c>
      <c r="M46" s="46">
        <v>681298.8</v>
      </c>
      <c r="N46" s="52" t="s">
        <v>88</v>
      </c>
      <c r="O46" s="49"/>
    </row>
    <row r="47" spans="1:15" s="48" customFormat="1" ht="18" customHeight="1">
      <c r="A47" s="49" t="s">
        <v>89</v>
      </c>
      <c r="B47" s="49"/>
      <c r="C47" s="49"/>
      <c r="D47" s="61"/>
      <c r="E47" s="46">
        <f aca="true" t="shared" si="4" ref="E47:J47">SUM(E48:E51)</f>
        <v>60480369.3</v>
      </c>
      <c r="F47" s="46">
        <f t="shared" si="4"/>
        <v>2293891</v>
      </c>
      <c r="G47" s="46">
        <f t="shared" si="4"/>
        <v>3036164.4400000004</v>
      </c>
      <c r="H47" s="46">
        <f t="shared" si="4"/>
        <v>3322618</v>
      </c>
      <c r="I47" s="46">
        <f t="shared" si="4"/>
        <v>1359216.06</v>
      </c>
      <c r="J47" s="46">
        <f t="shared" si="4"/>
        <v>81870604.51</v>
      </c>
      <c r="K47" s="46">
        <f>SUM(K48:K51)</f>
        <v>79106678.15</v>
      </c>
      <c r="L47" s="46">
        <f>SUM(L48:L51)</f>
        <v>46285696.86</v>
      </c>
      <c r="M47" s="46">
        <f>SUM(M48:M51)</f>
        <v>10013146.889999999</v>
      </c>
      <c r="N47" s="52" t="s">
        <v>90</v>
      </c>
      <c r="O47" s="49"/>
    </row>
    <row r="48" spans="1:15" s="48" customFormat="1" ht="18" customHeight="1">
      <c r="A48" s="44"/>
      <c r="B48" s="49" t="s">
        <v>91</v>
      </c>
      <c r="C48" s="44"/>
      <c r="D48" s="45"/>
      <c r="E48" s="46">
        <v>25800900.03</v>
      </c>
      <c r="F48" s="46">
        <v>632114</v>
      </c>
      <c r="G48" s="46">
        <v>1723440.0300000003</v>
      </c>
      <c r="H48" s="50">
        <v>0</v>
      </c>
      <c r="I48" s="46">
        <v>899009.72</v>
      </c>
      <c r="J48" s="46">
        <v>27795533</v>
      </c>
      <c r="K48" s="46">
        <v>31448107.82</v>
      </c>
      <c r="L48" s="46">
        <v>17654169.35</v>
      </c>
      <c r="M48" s="47">
        <v>6622032.93</v>
      </c>
      <c r="N48" s="48" t="s">
        <v>92</v>
      </c>
      <c r="O48" s="49"/>
    </row>
    <row r="49" spans="1:15" s="48" customFormat="1" ht="18" customHeight="1">
      <c r="A49" s="44"/>
      <c r="B49" s="49" t="s">
        <v>93</v>
      </c>
      <c r="C49" s="44"/>
      <c r="D49" s="45"/>
      <c r="E49" s="46">
        <v>14544424.42</v>
      </c>
      <c r="F49" s="46">
        <v>215612</v>
      </c>
      <c r="G49" s="46">
        <v>318422.23</v>
      </c>
      <c r="H49" s="50">
        <v>0</v>
      </c>
      <c r="I49" s="46">
        <v>181318.23</v>
      </c>
      <c r="J49" s="46">
        <v>24961665</v>
      </c>
      <c r="K49" s="46">
        <v>18580190.450000003</v>
      </c>
      <c r="L49" s="46">
        <v>8807962</v>
      </c>
      <c r="M49" s="47">
        <v>1774387.8599999999</v>
      </c>
      <c r="N49" s="48" t="s">
        <v>94</v>
      </c>
      <c r="O49" s="49"/>
    </row>
    <row r="50" spans="1:15" s="48" customFormat="1" ht="18" customHeight="1">
      <c r="A50" s="44"/>
      <c r="B50" s="49" t="s">
        <v>95</v>
      </c>
      <c r="C50" s="44"/>
      <c r="D50" s="45"/>
      <c r="E50" s="46">
        <v>9116464.02</v>
      </c>
      <c r="F50" s="46">
        <v>1250290</v>
      </c>
      <c r="G50" s="46">
        <v>762105.29</v>
      </c>
      <c r="H50" s="46">
        <v>3322618</v>
      </c>
      <c r="I50" s="46">
        <v>171708.11</v>
      </c>
      <c r="J50" s="46">
        <v>16536230.51</v>
      </c>
      <c r="K50" s="46">
        <v>19664951.13</v>
      </c>
      <c r="L50" s="46">
        <v>7980519.51</v>
      </c>
      <c r="M50" s="47">
        <v>906592</v>
      </c>
      <c r="N50" s="48" t="s">
        <v>96</v>
      </c>
      <c r="O50" s="49"/>
    </row>
    <row r="51" spans="1:15" s="48" customFormat="1" ht="18" customHeight="1">
      <c r="A51" s="44"/>
      <c r="B51" s="49" t="s">
        <v>97</v>
      </c>
      <c r="C51" s="44"/>
      <c r="D51" s="45"/>
      <c r="E51" s="46">
        <v>11018580.83</v>
      </c>
      <c r="F51" s="46">
        <v>195875</v>
      </c>
      <c r="G51" s="46">
        <v>232196.89</v>
      </c>
      <c r="H51" s="50">
        <v>0</v>
      </c>
      <c r="I51" s="46">
        <v>107180</v>
      </c>
      <c r="J51" s="46">
        <v>12577176</v>
      </c>
      <c r="K51" s="46">
        <v>9413428.75</v>
      </c>
      <c r="L51" s="46">
        <v>11843046</v>
      </c>
      <c r="M51" s="47">
        <v>710134.1</v>
      </c>
      <c r="N51" s="48" t="s">
        <v>98</v>
      </c>
      <c r="O51" s="49"/>
    </row>
    <row r="52" spans="1:15" s="48" customFormat="1" ht="18" customHeight="1">
      <c r="A52" s="49" t="s">
        <v>99</v>
      </c>
      <c r="B52" s="49"/>
      <c r="C52" s="44"/>
      <c r="D52" s="45"/>
      <c r="E52" s="47">
        <f aca="true" t="shared" si="5" ref="E52:L52">SUM(E53:E59)</f>
        <v>77827165.79</v>
      </c>
      <c r="F52" s="47">
        <f t="shared" si="5"/>
        <v>1525751.55</v>
      </c>
      <c r="G52" s="47">
        <f t="shared" si="5"/>
        <v>2152922.0300000003</v>
      </c>
      <c r="H52" s="47">
        <f t="shared" si="5"/>
        <v>1777455.58</v>
      </c>
      <c r="I52" s="47">
        <f t="shared" si="5"/>
        <v>1090305.96</v>
      </c>
      <c r="J52" s="47">
        <f t="shared" si="5"/>
        <v>92366145.52</v>
      </c>
      <c r="K52" s="47">
        <f t="shared" si="5"/>
        <v>108313348.15</v>
      </c>
      <c r="L52" s="47">
        <f t="shared" si="5"/>
        <v>79931405.62</v>
      </c>
      <c r="M52" s="47">
        <f>SUM(M53:M59)</f>
        <v>9704757.67</v>
      </c>
      <c r="N52" s="48" t="s">
        <v>100</v>
      </c>
      <c r="O52" s="49"/>
    </row>
    <row r="53" spans="1:15" s="48" customFormat="1" ht="18" customHeight="1">
      <c r="A53" s="44"/>
      <c r="B53" s="49" t="s">
        <v>101</v>
      </c>
      <c r="C53" s="44"/>
      <c r="D53" s="45"/>
      <c r="E53" s="46">
        <v>11902339.07</v>
      </c>
      <c r="F53" s="46">
        <v>223044.5</v>
      </c>
      <c r="G53" s="46">
        <v>413219.07</v>
      </c>
      <c r="H53" s="46">
        <v>125100</v>
      </c>
      <c r="I53" s="46">
        <v>372918.5</v>
      </c>
      <c r="J53" s="46">
        <v>10914599.52</v>
      </c>
      <c r="K53" s="46">
        <v>16768993.510000002</v>
      </c>
      <c r="L53" s="46">
        <v>7543588.52</v>
      </c>
      <c r="M53" s="47">
        <v>753117</v>
      </c>
      <c r="N53" s="48" t="s">
        <v>102</v>
      </c>
      <c r="O53" s="49"/>
    </row>
    <row r="54" spans="1:15" s="48" customFormat="1" ht="18" customHeight="1">
      <c r="A54" s="44"/>
      <c r="B54" s="49" t="s">
        <v>103</v>
      </c>
      <c r="C54" s="44"/>
      <c r="D54" s="45"/>
      <c r="E54" s="46">
        <v>12403605.93</v>
      </c>
      <c r="F54" s="46">
        <v>389682.8</v>
      </c>
      <c r="G54" s="46">
        <v>1072343.13</v>
      </c>
      <c r="H54" s="46">
        <v>419107.58</v>
      </c>
      <c r="I54" s="46">
        <v>243139.1</v>
      </c>
      <c r="J54" s="46">
        <v>17828880.8</v>
      </c>
      <c r="K54" s="46">
        <v>15973804.530000001</v>
      </c>
      <c r="L54" s="46">
        <v>17391657.1</v>
      </c>
      <c r="M54" s="47">
        <v>1172608.4</v>
      </c>
      <c r="N54" s="48" t="s">
        <v>104</v>
      </c>
      <c r="O54" s="49"/>
    </row>
    <row r="55" spans="1:15" s="48" customFormat="1" ht="18" customHeight="1">
      <c r="A55" s="44"/>
      <c r="B55" s="49" t="s">
        <v>105</v>
      </c>
      <c r="C55" s="44"/>
      <c r="D55" s="45"/>
      <c r="E55" s="46">
        <v>9770845.76</v>
      </c>
      <c r="F55" s="46">
        <v>10494</v>
      </c>
      <c r="G55" s="46">
        <v>171469.59</v>
      </c>
      <c r="H55" s="50">
        <v>0</v>
      </c>
      <c r="I55" s="46">
        <v>68310</v>
      </c>
      <c r="J55" s="46">
        <v>11342979.6</v>
      </c>
      <c r="K55" s="46">
        <v>10905664.64</v>
      </c>
      <c r="L55" s="46">
        <v>14919398.57</v>
      </c>
      <c r="M55" s="47">
        <v>1164449.85</v>
      </c>
      <c r="N55" s="48" t="s">
        <v>106</v>
      </c>
      <c r="O55" s="49"/>
    </row>
    <row r="56" spans="1:15" s="48" customFormat="1" ht="18" customHeight="1">
      <c r="A56" s="44"/>
      <c r="B56" s="49" t="s">
        <v>107</v>
      </c>
      <c r="C56" s="44"/>
      <c r="D56" s="45"/>
      <c r="E56" s="46">
        <v>8088083.71</v>
      </c>
      <c r="F56" s="46">
        <v>9777.25</v>
      </c>
      <c r="G56" s="46">
        <v>104968.12</v>
      </c>
      <c r="H56" s="50">
        <v>0</v>
      </c>
      <c r="I56" s="46">
        <v>89151</v>
      </c>
      <c r="J56" s="46">
        <v>8809984.4</v>
      </c>
      <c r="K56" s="46">
        <v>8715369.579999998</v>
      </c>
      <c r="L56" s="46">
        <v>7971204.5200000005</v>
      </c>
      <c r="M56" s="47">
        <v>658950</v>
      </c>
      <c r="N56" s="48" t="s">
        <v>108</v>
      </c>
      <c r="O56" s="49"/>
    </row>
    <row r="57" spans="1:15" s="48" customFormat="1" ht="18" customHeight="1">
      <c r="A57" s="44"/>
      <c r="B57" s="49" t="s">
        <v>109</v>
      </c>
      <c r="C57" s="44"/>
      <c r="D57" s="45"/>
      <c r="E57" s="46">
        <v>14588693.92</v>
      </c>
      <c r="F57" s="46">
        <v>271699</v>
      </c>
      <c r="G57" s="46">
        <v>121092.95</v>
      </c>
      <c r="H57" s="50">
        <v>0</v>
      </c>
      <c r="I57" s="46">
        <v>166737.28</v>
      </c>
      <c r="J57" s="46">
        <v>16635786</v>
      </c>
      <c r="K57" s="46">
        <v>14610322.92</v>
      </c>
      <c r="L57" s="46">
        <v>11314666.76</v>
      </c>
      <c r="M57" s="47">
        <v>1310542.3599999999</v>
      </c>
      <c r="N57" s="48" t="s">
        <v>110</v>
      </c>
      <c r="O57" s="49"/>
    </row>
    <row r="58" spans="1:15" s="48" customFormat="1" ht="18" customHeight="1">
      <c r="A58" s="44"/>
      <c r="B58" s="49" t="s">
        <v>111</v>
      </c>
      <c r="C58" s="44"/>
      <c r="D58" s="45"/>
      <c r="E58" s="46">
        <v>9636033.490000002</v>
      </c>
      <c r="F58" s="46">
        <v>220249</v>
      </c>
      <c r="G58" s="46">
        <v>159789.75</v>
      </c>
      <c r="H58" s="50">
        <v>0</v>
      </c>
      <c r="I58" s="46">
        <v>22440</v>
      </c>
      <c r="J58" s="46">
        <v>10603205.2</v>
      </c>
      <c r="K58" s="46">
        <v>26160457.2</v>
      </c>
      <c r="L58" s="46">
        <v>10724159.14</v>
      </c>
      <c r="M58" s="47">
        <v>744082</v>
      </c>
      <c r="N58" s="48" t="s">
        <v>112</v>
      </c>
      <c r="O58" s="49"/>
    </row>
    <row r="59" spans="1:15" s="48" customFormat="1" ht="18" customHeight="1">
      <c r="A59" s="53"/>
      <c r="B59" s="54" t="s">
        <v>113</v>
      </c>
      <c r="C59" s="53"/>
      <c r="D59" s="55"/>
      <c r="E59" s="56">
        <v>11437563.91</v>
      </c>
      <c r="F59" s="56">
        <v>400805</v>
      </c>
      <c r="G59" s="56">
        <v>110039.42</v>
      </c>
      <c r="H59" s="56">
        <v>1233248</v>
      </c>
      <c r="I59" s="56">
        <v>127610.08</v>
      </c>
      <c r="J59" s="56">
        <v>16230710</v>
      </c>
      <c r="K59" s="56">
        <v>15178735.770000001</v>
      </c>
      <c r="L59" s="56">
        <v>10066731.01</v>
      </c>
      <c r="M59" s="58">
        <v>3901008.06</v>
      </c>
      <c r="N59" s="54" t="s">
        <v>114</v>
      </c>
      <c r="O59" s="54"/>
    </row>
    <row r="60" spans="1:15" s="65" customFormat="1" ht="18" customHeight="1">
      <c r="A60" s="62"/>
      <c r="B60" s="59"/>
      <c r="C60" s="62"/>
      <c r="D60" s="62"/>
      <c r="E60" s="63"/>
      <c r="F60" s="63"/>
      <c r="G60" s="63"/>
      <c r="H60" s="63"/>
      <c r="I60" s="63"/>
      <c r="J60" s="63"/>
      <c r="K60" s="63"/>
      <c r="L60" s="63"/>
      <c r="M60" s="63"/>
      <c r="N60" s="64"/>
      <c r="O60" s="59"/>
    </row>
    <row r="61" spans="1:15" s="15" customFormat="1" ht="21.75" customHeight="1">
      <c r="A61" s="1"/>
      <c r="B61" s="2" t="s">
        <v>0</v>
      </c>
      <c r="C61" s="3">
        <v>16.2</v>
      </c>
      <c r="D61" s="2" t="s">
        <v>73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15" customFormat="1" ht="17.25" customHeight="1">
      <c r="A62" s="4"/>
      <c r="B62" s="5" t="s">
        <v>2</v>
      </c>
      <c r="C62" s="3">
        <v>16.2</v>
      </c>
      <c r="D62" s="5" t="s">
        <v>74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s="15" customFormat="1" ht="6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s="15" customFormat="1" ht="17.25" customHeight="1">
      <c r="A64" s="7" t="s">
        <v>4</v>
      </c>
      <c r="B64" s="8"/>
      <c r="C64" s="8"/>
      <c r="D64" s="9"/>
      <c r="E64" s="10" t="s">
        <v>5</v>
      </c>
      <c r="F64" s="7"/>
      <c r="G64" s="7"/>
      <c r="H64" s="7"/>
      <c r="I64" s="7"/>
      <c r="J64" s="11"/>
      <c r="K64" s="12" t="s">
        <v>6</v>
      </c>
      <c r="L64" s="13"/>
      <c r="M64" s="13"/>
      <c r="N64" s="10" t="s">
        <v>7</v>
      </c>
      <c r="O64" s="14"/>
    </row>
    <row r="65" spans="1:15" s="15" customFormat="1" ht="17.25" customHeight="1">
      <c r="A65" s="16"/>
      <c r="B65" s="16"/>
      <c r="C65" s="16"/>
      <c r="D65" s="17"/>
      <c r="E65" s="18" t="s">
        <v>8</v>
      </c>
      <c r="F65" s="19"/>
      <c r="G65" s="19"/>
      <c r="H65" s="19"/>
      <c r="I65" s="19"/>
      <c r="J65" s="20"/>
      <c r="K65" s="21" t="s">
        <v>9</v>
      </c>
      <c r="L65" s="22"/>
      <c r="M65" s="22"/>
      <c r="N65" s="23"/>
      <c r="O65" s="24"/>
    </row>
    <row r="66" spans="1:15" s="15" customFormat="1" ht="17.25" customHeight="1">
      <c r="A66" s="16"/>
      <c r="B66" s="16"/>
      <c r="C66" s="16"/>
      <c r="D66" s="17"/>
      <c r="E66" s="25"/>
      <c r="F66" s="25"/>
      <c r="G66" s="25"/>
      <c r="H66" s="25"/>
      <c r="I66" s="25"/>
      <c r="K66" s="26"/>
      <c r="L66" s="26" t="s">
        <v>6</v>
      </c>
      <c r="M66" s="26" t="s">
        <v>6</v>
      </c>
      <c r="N66" s="23"/>
      <c r="O66" s="24"/>
    </row>
    <row r="67" spans="1:15" s="15" customFormat="1" ht="17.25" customHeight="1">
      <c r="A67" s="16"/>
      <c r="B67" s="16"/>
      <c r="C67" s="16"/>
      <c r="D67" s="17"/>
      <c r="E67" s="25" t="s">
        <v>10</v>
      </c>
      <c r="F67" s="25" t="s">
        <v>11</v>
      </c>
      <c r="G67" s="25" t="s">
        <v>12</v>
      </c>
      <c r="H67" s="25" t="s">
        <v>13</v>
      </c>
      <c r="I67" s="25" t="s">
        <v>14</v>
      </c>
      <c r="J67" s="26" t="s">
        <v>15</v>
      </c>
      <c r="K67" s="26" t="s">
        <v>16</v>
      </c>
      <c r="L67" s="26" t="s">
        <v>17</v>
      </c>
      <c r="M67" s="26" t="s">
        <v>18</v>
      </c>
      <c r="N67" s="23"/>
      <c r="O67" s="24"/>
    </row>
    <row r="68" spans="1:15" s="15" customFormat="1" ht="20.25" customHeight="1">
      <c r="A68" s="16"/>
      <c r="B68" s="16"/>
      <c r="C68" s="16"/>
      <c r="D68" s="17"/>
      <c r="E68" s="25" t="s">
        <v>19</v>
      </c>
      <c r="F68" s="25" t="s">
        <v>20</v>
      </c>
      <c r="G68" s="25" t="s">
        <v>21</v>
      </c>
      <c r="H68" s="25" t="s">
        <v>22</v>
      </c>
      <c r="I68" s="25" t="s">
        <v>23</v>
      </c>
      <c r="J68" s="25" t="s">
        <v>24</v>
      </c>
      <c r="K68" s="26" t="s">
        <v>25</v>
      </c>
      <c r="L68" s="26" t="s">
        <v>26</v>
      </c>
      <c r="M68" s="26" t="s">
        <v>27</v>
      </c>
      <c r="N68" s="23"/>
      <c r="O68" s="24"/>
    </row>
    <row r="69" spans="1:15" s="15" customFormat="1" ht="17.25" customHeight="1">
      <c r="A69" s="27"/>
      <c r="B69" s="27"/>
      <c r="C69" s="27"/>
      <c r="D69" s="28"/>
      <c r="E69" s="29" t="s">
        <v>28</v>
      </c>
      <c r="F69" s="29" t="s">
        <v>29</v>
      </c>
      <c r="G69" s="29"/>
      <c r="H69" s="29" t="s">
        <v>30</v>
      </c>
      <c r="I69" s="29"/>
      <c r="J69" s="29"/>
      <c r="K69" s="30" t="s">
        <v>9</v>
      </c>
      <c r="L69" s="30" t="s">
        <v>31</v>
      </c>
      <c r="M69" s="30" t="s">
        <v>32</v>
      </c>
      <c r="N69" s="31"/>
      <c r="O69" s="32"/>
    </row>
    <row r="70" spans="1:14" s="48" customFormat="1" ht="18" customHeight="1">
      <c r="A70" s="59" t="s">
        <v>115</v>
      </c>
      <c r="B70" s="49"/>
      <c r="C70" s="44"/>
      <c r="D70" s="45"/>
      <c r="E70" s="46">
        <f>SUM(E71:E72)</f>
        <v>47553132.21000001</v>
      </c>
      <c r="F70" s="46">
        <f aca="true" t="shared" si="6" ref="F70:M70">SUM(F71:F72)</f>
        <v>899101.85</v>
      </c>
      <c r="G70" s="46">
        <f t="shared" si="6"/>
        <v>1098663.73</v>
      </c>
      <c r="H70" s="50">
        <v>0</v>
      </c>
      <c r="I70" s="46">
        <f t="shared" si="6"/>
        <v>711590</v>
      </c>
      <c r="J70" s="46">
        <f t="shared" si="6"/>
        <v>36862188</v>
      </c>
      <c r="K70" s="46">
        <f t="shared" si="6"/>
        <v>54353235.45</v>
      </c>
      <c r="L70" s="46">
        <f t="shared" si="6"/>
        <v>41982079</v>
      </c>
      <c r="M70" s="66">
        <f t="shared" si="6"/>
        <v>6228846.25</v>
      </c>
      <c r="N70" s="48" t="s">
        <v>116</v>
      </c>
    </row>
    <row r="71" spans="1:14" s="48" customFormat="1" ht="18" customHeight="1">
      <c r="A71" s="49"/>
      <c r="B71" s="49" t="s">
        <v>117</v>
      </c>
      <c r="C71" s="44"/>
      <c r="D71" s="45"/>
      <c r="E71" s="46">
        <v>25172885.96</v>
      </c>
      <c r="F71" s="46">
        <v>325387.5</v>
      </c>
      <c r="G71" s="46">
        <v>927249.7999999999</v>
      </c>
      <c r="H71" s="50">
        <v>0</v>
      </c>
      <c r="I71" s="46">
        <v>563220</v>
      </c>
      <c r="J71" s="46">
        <v>14174059</v>
      </c>
      <c r="K71" s="46">
        <v>30383743.069999997</v>
      </c>
      <c r="L71" s="46">
        <v>7688320</v>
      </c>
      <c r="M71" s="47">
        <v>3401252.44</v>
      </c>
      <c r="N71" s="48" t="s">
        <v>118</v>
      </c>
    </row>
    <row r="72" spans="1:14" s="48" customFormat="1" ht="18" customHeight="1">
      <c r="A72" s="49"/>
      <c r="B72" s="49" t="s">
        <v>119</v>
      </c>
      <c r="C72" s="44"/>
      <c r="D72" s="45"/>
      <c r="E72" s="46">
        <v>22380246.250000004</v>
      </c>
      <c r="F72" s="46">
        <v>573714.35</v>
      </c>
      <c r="G72" s="46">
        <v>171413.93</v>
      </c>
      <c r="H72" s="50">
        <v>0</v>
      </c>
      <c r="I72" s="46">
        <v>148370</v>
      </c>
      <c r="J72" s="46">
        <v>22688129</v>
      </c>
      <c r="K72" s="46">
        <v>23969492.380000003</v>
      </c>
      <c r="L72" s="46">
        <v>34293759</v>
      </c>
      <c r="M72" s="47">
        <v>2827593.81</v>
      </c>
      <c r="N72" s="48" t="s">
        <v>120</v>
      </c>
    </row>
    <row r="73" spans="1:14" s="48" customFormat="1" ht="18" customHeight="1">
      <c r="A73" s="49" t="s">
        <v>121</v>
      </c>
      <c r="B73" s="49"/>
      <c r="C73" s="44"/>
      <c r="D73" s="45"/>
      <c r="E73" s="46">
        <f aca="true" t="shared" si="7" ref="E73:M73">SUM(E74:E75)</f>
        <v>56123105.03</v>
      </c>
      <c r="F73" s="46">
        <f t="shared" si="7"/>
        <v>1292663.4</v>
      </c>
      <c r="G73" s="46">
        <f t="shared" si="7"/>
        <v>1321529.02</v>
      </c>
      <c r="H73" s="46">
        <f t="shared" si="7"/>
        <v>375454</v>
      </c>
      <c r="I73" s="46">
        <f t="shared" si="7"/>
        <v>190420</v>
      </c>
      <c r="J73" s="46">
        <f t="shared" si="7"/>
        <v>67965632</v>
      </c>
      <c r="K73" s="46">
        <f t="shared" si="7"/>
        <v>64286506.79</v>
      </c>
      <c r="L73" s="46">
        <f t="shared" si="7"/>
        <v>49764051.81</v>
      </c>
      <c r="M73" s="47">
        <f t="shared" si="7"/>
        <v>5512651.180000001</v>
      </c>
      <c r="N73" s="48" t="s">
        <v>122</v>
      </c>
    </row>
    <row r="74" spans="1:14" s="48" customFormat="1" ht="18" customHeight="1">
      <c r="A74" s="49"/>
      <c r="B74" s="49" t="s">
        <v>123</v>
      </c>
      <c r="C74" s="44"/>
      <c r="D74" s="45"/>
      <c r="E74" s="46">
        <v>33463188.4</v>
      </c>
      <c r="F74" s="46">
        <v>893918.8</v>
      </c>
      <c r="G74" s="46">
        <v>1056486.77</v>
      </c>
      <c r="H74" s="50">
        <v>0</v>
      </c>
      <c r="I74" s="46">
        <v>83820</v>
      </c>
      <c r="J74" s="46">
        <v>27940343</v>
      </c>
      <c r="K74" s="46">
        <v>34777218.44</v>
      </c>
      <c r="L74" s="46">
        <v>25235426.810000002</v>
      </c>
      <c r="M74" s="47">
        <v>1952752.6500000001</v>
      </c>
      <c r="N74" s="48" t="s">
        <v>124</v>
      </c>
    </row>
    <row r="75" spans="1:14" s="48" customFormat="1" ht="18" customHeight="1">
      <c r="A75" s="49"/>
      <c r="B75" s="49" t="s">
        <v>125</v>
      </c>
      <c r="C75" s="44"/>
      <c r="D75" s="45"/>
      <c r="E75" s="46">
        <v>22659916.630000003</v>
      </c>
      <c r="F75" s="46">
        <v>398744.6</v>
      </c>
      <c r="G75" s="46">
        <v>265042.25</v>
      </c>
      <c r="H75" s="46">
        <v>375454</v>
      </c>
      <c r="I75" s="46">
        <v>106600</v>
      </c>
      <c r="J75" s="46">
        <v>40025289</v>
      </c>
      <c r="K75" s="46">
        <v>29509288.35</v>
      </c>
      <c r="L75" s="46">
        <v>24528625</v>
      </c>
      <c r="M75" s="47">
        <v>3559898.5300000003</v>
      </c>
      <c r="N75" s="48" t="s">
        <v>126</v>
      </c>
    </row>
    <row r="76" spans="1:14" s="48" customFormat="1" ht="18" customHeight="1">
      <c r="A76" s="49" t="s">
        <v>127</v>
      </c>
      <c r="B76" s="49"/>
      <c r="C76" s="44"/>
      <c r="D76" s="45"/>
      <c r="E76" s="46">
        <v>13841572.23</v>
      </c>
      <c r="F76" s="46">
        <v>113969</v>
      </c>
      <c r="G76" s="46">
        <v>140556.31</v>
      </c>
      <c r="H76" s="46">
        <v>114931.5</v>
      </c>
      <c r="I76" s="46">
        <v>48766</v>
      </c>
      <c r="J76" s="46">
        <v>29350174</v>
      </c>
      <c r="K76" s="46">
        <v>17434598.21</v>
      </c>
      <c r="L76" s="46">
        <v>19657678.85</v>
      </c>
      <c r="M76" s="47">
        <v>1257727.97</v>
      </c>
      <c r="N76" s="48" t="s">
        <v>128</v>
      </c>
    </row>
    <row r="77" spans="1:14" s="48" customFormat="1" ht="18" customHeight="1">
      <c r="A77" s="49"/>
      <c r="B77" s="49" t="s">
        <v>129</v>
      </c>
      <c r="C77" s="44"/>
      <c r="D77" s="45"/>
      <c r="E77" s="46">
        <v>13841572.23</v>
      </c>
      <c r="F77" s="46">
        <v>113969</v>
      </c>
      <c r="G77" s="46">
        <v>140556.31</v>
      </c>
      <c r="H77" s="46">
        <v>114931.5</v>
      </c>
      <c r="I77" s="46">
        <v>48766</v>
      </c>
      <c r="J77" s="46">
        <v>29350174</v>
      </c>
      <c r="K77" s="46">
        <v>17434598.21</v>
      </c>
      <c r="L77" s="46">
        <v>19657678.85</v>
      </c>
      <c r="M77" s="47">
        <v>1257727.97</v>
      </c>
      <c r="N77" s="48" t="s">
        <v>130</v>
      </c>
    </row>
    <row r="78" spans="1:14" s="48" customFormat="1" ht="18" customHeight="1">
      <c r="A78" s="49" t="s">
        <v>131</v>
      </c>
      <c r="B78" s="49"/>
      <c r="C78" s="44"/>
      <c r="D78" s="45"/>
      <c r="E78" s="46">
        <v>16545779.23</v>
      </c>
      <c r="F78" s="46">
        <v>816658.73</v>
      </c>
      <c r="G78" s="46">
        <v>151665.64</v>
      </c>
      <c r="H78" s="46">
        <v>290</v>
      </c>
      <c r="I78" s="46">
        <v>99791.52</v>
      </c>
      <c r="J78" s="46">
        <v>12663270</v>
      </c>
      <c r="K78" s="46">
        <v>20137145.09</v>
      </c>
      <c r="L78" s="46">
        <v>9164588</v>
      </c>
      <c r="M78" s="47">
        <v>1072632.21</v>
      </c>
      <c r="N78" s="48" t="s">
        <v>132</v>
      </c>
    </row>
    <row r="79" spans="1:15" s="15" customFormat="1" ht="18" customHeight="1">
      <c r="A79" s="49"/>
      <c r="B79" s="49" t="s">
        <v>133</v>
      </c>
      <c r="C79" s="44"/>
      <c r="D79" s="45"/>
      <c r="E79" s="46">
        <v>16545779.23</v>
      </c>
      <c r="F79" s="46">
        <v>816658.73</v>
      </c>
      <c r="G79" s="46">
        <v>151665.64</v>
      </c>
      <c r="H79" s="46">
        <v>290</v>
      </c>
      <c r="I79" s="46">
        <v>99791.52</v>
      </c>
      <c r="J79" s="46">
        <v>12663270</v>
      </c>
      <c r="K79" s="46">
        <v>20137145.09</v>
      </c>
      <c r="L79" s="46">
        <v>9164588</v>
      </c>
      <c r="M79" s="47">
        <v>1072632.21</v>
      </c>
      <c r="N79" s="48" t="s">
        <v>134</v>
      </c>
      <c r="O79" s="48"/>
    </row>
    <row r="80" spans="1:15" s="15" customFormat="1" ht="17.25" customHeight="1">
      <c r="A80" s="49" t="s">
        <v>135</v>
      </c>
      <c r="B80" s="49"/>
      <c r="C80" s="44"/>
      <c r="D80" s="45"/>
      <c r="E80" s="46">
        <f aca="true" t="shared" si="8" ref="E80:M80">SUM(E81:E85)</f>
        <v>57500999.68</v>
      </c>
      <c r="F80" s="46">
        <f t="shared" si="8"/>
        <v>1221524.88</v>
      </c>
      <c r="G80" s="46">
        <f t="shared" si="8"/>
        <v>969008.5999999999</v>
      </c>
      <c r="H80" s="46">
        <f t="shared" si="8"/>
        <v>858944.77</v>
      </c>
      <c r="I80" s="46">
        <f t="shared" si="8"/>
        <v>407821.5</v>
      </c>
      <c r="J80" s="46">
        <f t="shared" si="8"/>
        <v>82258771.78999999</v>
      </c>
      <c r="K80" s="46">
        <f t="shared" si="8"/>
        <v>69526046.17999999</v>
      </c>
      <c r="L80" s="46">
        <f t="shared" si="8"/>
        <v>37511454.98</v>
      </c>
      <c r="M80" s="47">
        <f t="shared" si="8"/>
        <v>6101817.95</v>
      </c>
      <c r="N80" s="48" t="s">
        <v>136</v>
      </c>
      <c r="O80" s="48"/>
    </row>
    <row r="81" spans="1:15" s="15" customFormat="1" ht="17.25" customHeight="1">
      <c r="A81" s="49"/>
      <c r="B81" s="49" t="s">
        <v>137</v>
      </c>
      <c r="C81" s="44"/>
      <c r="D81" s="45"/>
      <c r="E81" s="46">
        <v>14824583.629999999</v>
      </c>
      <c r="F81" s="46">
        <v>600624.48</v>
      </c>
      <c r="G81" s="46">
        <v>287284.09</v>
      </c>
      <c r="H81" s="46">
        <v>858944.77</v>
      </c>
      <c r="I81" s="46">
        <v>227682.5</v>
      </c>
      <c r="J81" s="46">
        <v>20490840.18</v>
      </c>
      <c r="K81" s="46">
        <v>19644502.4</v>
      </c>
      <c r="L81" s="46">
        <v>15977564.19</v>
      </c>
      <c r="M81" s="47">
        <v>1216988</v>
      </c>
      <c r="N81" s="48" t="s">
        <v>138</v>
      </c>
      <c r="O81" s="48"/>
    </row>
    <row r="82" spans="1:15" s="15" customFormat="1" ht="17.25" customHeight="1">
      <c r="A82" s="49"/>
      <c r="B82" s="49" t="s">
        <v>139</v>
      </c>
      <c r="C82" s="44"/>
      <c r="D82" s="45"/>
      <c r="E82" s="46">
        <v>9910909.010000002</v>
      </c>
      <c r="F82" s="46">
        <v>136489</v>
      </c>
      <c r="G82" s="46">
        <v>197411.18</v>
      </c>
      <c r="H82" s="50">
        <v>0</v>
      </c>
      <c r="I82" s="46">
        <v>65123</v>
      </c>
      <c r="J82" s="46">
        <v>16850712</v>
      </c>
      <c r="K82" s="46">
        <v>12222404.250000002</v>
      </c>
      <c r="L82" s="46">
        <v>5963300</v>
      </c>
      <c r="M82" s="47">
        <v>876843.37</v>
      </c>
      <c r="N82" s="48" t="s">
        <v>140</v>
      </c>
      <c r="O82" s="48"/>
    </row>
    <row r="83" spans="1:15" s="15" customFormat="1" ht="17.25" customHeight="1">
      <c r="A83" s="49"/>
      <c r="B83" s="49" t="s">
        <v>141</v>
      </c>
      <c r="C83" s="44"/>
      <c r="D83" s="45"/>
      <c r="E83" s="46">
        <v>10395134.76</v>
      </c>
      <c r="F83" s="46">
        <v>237647</v>
      </c>
      <c r="G83" s="46">
        <v>196795.94</v>
      </c>
      <c r="H83" s="50">
        <v>0</v>
      </c>
      <c r="I83" s="46">
        <v>87460</v>
      </c>
      <c r="J83" s="46">
        <v>15372217.61</v>
      </c>
      <c r="K83" s="46">
        <v>14852169.26</v>
      </c>
      <c r="L83" s="46">
        <v>12213642.790000001</v>
      </c>
      <c r="M83" s="47">
        <v>971071.69</v>
      </c>
      <c r="N83" s="48" t="s">
        <v>142</v>
      </c>
      <c r="O83" s="48"/>
    </row>
    <row r="84" spans="1:15" s="15" customFormat="1" ht="17.25" customHeight="1">
      <c r="A84" s="49"/>
      <c r="B84" s="49" t="s">
        <v>143</v>
      </c>
      <c r="C84" s="44"/>
      <c r="D84" s="45"/>
      <c r="E84" s="46">
        <v>11774108.510000002</v>
      </c>
      <c r="F84" s="46">
        <v>86508</v>
      </c>
      <c r="G84" s="46">
        <v>241923.44</v>
      </c>
      <c r="H84" s="50">
        <v>0</v>
      </c>
      <c r="I84" s="46">
        <v>19886</v>
      </c>
      <c r="J84" s="46">
        <v>17368471</v>
      </c>
      <c r="K84" s="46">
        <v>10870074.790000001</v>
      </c>
      <c r="L84" s="46">
        <v>1646870</v>
      </c>
      <c r="M84" s="47">
        <v>512421</v>
      </c>
      <c r="N84" s="48" t="s">
        <v>144</v>
      </c>
      <c r="O84" s="48"/>
    </row>
    <row r="85" spans="1:15" s="15" customFormat="1" ht="17.25" customHeight="1">
      <c r="A85" s="49"/>
      <c r="B85" s="49" t="s">
        <v>145</v>
      </c>
      <c r="C85" s="44"/>
      <c r="D85" s="45"/>
      <c r="E85" s="46">
        <v>10596263.770000001</v>
      </c>
      <c r="F85" s="46">
        <v>160256.4</v>
      </c>
      <c r="G85" s="46">
        <v>45593.95</v>
      </c>
      <c r="H85" s="50">
        <v>0</v>
      </c>
      <c r="I85" s="46">
        <v>7670</v>
      </c>
      <c r="J85" s="46">
        <v>12176531</v>
      </c>
      <c r="K85" s="46">
        <v>11936895.479999999</v>
      </c>
      <c r="L85" s="46">
        <v>1710078</v>
      </c>
      <c r="M85" s="47">
        <v>2524493.89</v>
      </c>
      <c r="N85" s="48" t="s">
        <v>146</v>
      </c>
      <c r="O85" s="48"/>
    </row>
    <row r="86" spans="1:15" s="15" customFormat="1" ht="2.25" customHeight="1">
      <c r="A86" s="33"/>
      <c r="B86" s="49"/>
      <c r="C86" s="33"/>
      <c r="D86" s="34"/>
      <c r="E86" s="67"/>
      <c r="F86" s="67"/>
      <c r="G86" s="67"/>
      <c r="H86" s="67"/>
      <c r="I86" s="67"/>
      <c r="J86" s="67"/>
      <c r="K86" s="67"/>
      <c r="L86" s="67"/>
      <c r="M86" s="68"/>
      <c r="O86" s="69"/>
    </row>
    <row r="87" spans="1:15" s="15" customFormat="1" ht="2.25" customHeight="1" hidden="1">
      <c r="A87" s="33"/>
      <c r="B87" s="69"/>
      <c r="C87" s="33"/>
      <c r="D87" s="34"/>
      <c r="E87" s="67"/>
      <c r="F87" s="67"/>
      <c r="G87" s="67"/>
      <c r="H87" s="67"/>
      <c r="I87" s="67"/>
      <c r="J87" s="67"/>
      <c r="K87" s="67"/>
      <c r="L87" s="67"/>
      <c r="M87" s="68"/>
      <c r="O87" s="69"/>
    </row>
    <row r="88" spans="1:15" s="15" customFormat="1" ht="2.25" customHeight="1">
      <c r="A88" s="33"/>
      <c r="B88" s="69"/>
      <c r="C88" s="33"/>
      <c r="D88" s="34"/>
      <c r="E88" s="67"/>
      <c r="F88" s="67"/>
      <c r="G88" s="67"/>
      <c r="H88" s="67"/>
      <c r="I88" s="67"/>
      <c r="J88" s="67"/>
      <c r="K88" s="67"/>
      <c r="L88" s="67"/>
      <c r="M88" s="68"/>
      <c r="O88" s="69"/>
    </row>
    <row r="89" spans="1:15" s="15" customFormat="1" ht="3" customHeight="1">
      <c r="A89" s="70"/>
      <c r="B89" s="70"/>
      <c r="C89" s="70"/>
      <c r="D89" s="71"/>
      <c r="E89" s="72"/>
      <c r="F89" s="72"/>
      <c r="G89" s="72"/>
      <c r="H89" s="72"/>
      <c r="I89" s="72"/>
      <c r="J89" s="72"/>
      <c r="K89" s="72"/>
      <c r="L89" s="72"/>
      <c r="M89" s="72"/>
      <c r="N89" s="70"/>
      <c r="O89" s="70"/>
    </row>
    <row r="90" spans="1:15" s="15" customFormat="1" ht="29.25" customHeight="1">
      <c r="A90" s="73"/>
      <c r="B90" s="73" t="s">
        <v>147</v>
      </c>
      <c r="C90" s="73"/>
      <c r="D90" s="73"/>
      <c r="E90" s="74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s="15" customFormat="1" ht="18">
      <c r="B91" s="15" t="s">
        <v>148</v>
      </c>
    </row>
    <row r="92" s="15" customFormat="1" ht="39.75" customHeight="1"/>
  </sheetData>
  <sheetProtection/>
  <mergeCells count="19">
    <mergeCell ref="N34:O39"/>
    <mergeCell ref="E35:J35"/>
    <mergeCell ref="K35:M35"/>
    <mergeCell ref="A64:D69"/>
    <mergeCell ref="E64:J64"/>
    <mergeCell ref="K64:M64"/>
    <mergeCell ref="N64:O69"/>
    <mergeCell ref="E65:J65"/>
    <mergeCell ref="K65:M65"/>
    <mergeCell ref="A11:D11"/>
    <mergeCell ref="A34:D39"/>
    <mergeCell ref="E34:J34"/>
    <mergeCell ref="K34:M34"/>
    <mergeCell ref="N4:O9"/>
    <mergeCell ref="A4:D9"/>
    <mergeCell ref="K4:M4"/>
    <mergeCell ref="K5:M5"/>
    <mergeCell ref="E5:J5"/>
    <mergeCell ref="E4:J4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2013-11-20T23:27:15Z</dcterms:created>
  <dcterms:modified xsi:type="dcterms:W3CDTF">2013-11-20T23:27:25Z</dcterms:modified>
  <cp:category/>
  <cp:version/>
  <cp:contentType/>
  <cp:contentStatus/>
</cp:coreProperties>
</file>