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1.2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O12" i="1"/>
  <c r="M12"/>
  <c r="O11"/>
  <c r="M11"/>
  <c r="O10"/>
  <c r="M10"/>
  <c r="O9"/>
  <c r="M9"/>
  <c r="O8"/>
  <c r="M8"/>
  <c r="O6"/>
  <c r="M6"/>
</calcChain>
</file>

<file path=xl/sharedStrings.xml><?xml version="1.0" encoding="utf-8"?>
<sst xmlns="http://schemas.openxmlformats.org/spreadsheetml/2006/main" count="38" uniqueCount="36">
  <si>
    <t>ตาราง</t>
  </si>
  <si>
    <t>ปริมาณการจำหน่ายน้ำมันเชื้อเพลิง จำแนกตามชนิดของน้ำมันเชื้อเพลิง พ.ศ. 2553 - 2555</t>
  </si>
  <si>
    <t>TABLE</t>
  </si>
  <si>
    <t>QUANTITY OF OIL TO SALE BY TYPE OF OIL :  2010 - 2012</t>
  </si>
  <si>
    <r>
      <t xml:space="preserve">(พันลิตร </t>
    </r>
    <r>
      <rPr>
        <sz val="13"/>
        <rFont val="AngsanaUPC"/>
        <family val="1"/>
        <charset val="222"/>
      </rPr>
      <t xml:space="preserve"> T</t>
    </r>
    <r>
      <rPr>
        <sz val="14"/>
        <rFont val="AngsanaUPC"/>
        <family val="1"/>
        <charset val="222"/>
      </rPr>
      <t>housand litre)</t>
    </r>
  </si>
  <si>
    <t>ชนิดของน้ำมันเชื้อเพลิง</t>
  </si>
  <si>
    <t>2553</t>
  </si>
  <si>
    <t>2554</t>
  </si>
  <si>
    <t>2555</t>
  </si>
  <si>
    <t>อัตราการเปลี่ยนแปลง (Precent change)</t>
  </si>
  <si>
    <t xml:space="preserve">Type of oil </t>
  </si>
  <si>
    <t>(2010)</t>
  </si>
  <si>
    <t>(2011)</t>
  </si>
  <si>
    <t>(2012)</t>
  </si>
  <si>
    <t>2553  (2010)</t>
  </si>
  <si>
    <t>2554  (2011)</t>
  </si>
  <si>
    <t>2555 (2012)</t>
  </si>
  <si>
    <t>เบนซิน ออกเทน 91</t>
  </si>
  <si>
    <t>Unleaded gasoline research octane number 91</t>
  </si>
  <si>
    <t>เบนซิน ออกเทน 95</t>
  </si>
  <si>
    <t>-</t>
  </si>
  <si>
    <t>Unleaded gasoline research octane number 95</t>
  </si>
  <si>
    <t>แก๊สโซฮอล์ E20</t>
  </si>
  <si>
    <t>Gasohol E20</t>
  </si>
  <si>
    <t>แก๊สโซฮอล์ E10 ออกเทน 91</t>
  </si>
  <si>
    <t>Gasohol 91 - E10</t>
  </si>
  <si>
    <t>แก๊สโซฮอล์ E10 ออกเทน 95</t>
  </si>
  <si>
    <t>Gasohol 95 - E10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</si>
  <si>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</si>
  <si>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</si>
  <si>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AngsanaUPC"/>
        <family val="1"/>
        <charset val="222"/>
      </rPr>
      <t>1/</t>
    </r>
  </si>
  <si>
    <r>
      <t>LPG (Liguefied petrolem gas)</t>
    </r>
    <r>
      <rPr>
        <vertAlign val="superscript"/>
        <sz val="13"/>
        <rFont val="AngsanaUPC"/>
        <family val="1"/>
        <charset val="222"/>
      </rPr>
      <t>1/</t>
    </r>
  </si>
  <si>
    <t xml:space="preserve">     1/  ปริมาณเป็นพันกิโลกรัม </t>
  </si>
  <si>
    <t xml:space="preserve">         1/   Quantities in thousand kilogram</t>
  </si>
  <si>
    <t>ที่มา:   กรมธุรกิจพลังงาน  กระทรวงพลังงาน</t>
  </si>
  <si>
    <t xml:space="preserve">Source:   Department of Energy Business, Ministry of Energy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</si>
</sst>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</font>
    <font>
      <vertAlign val="superscript"/>
      <sz val="13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/>
    <xf numFmtId="0" fontId="6" fillId="0" borderId="0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0" fillId="0" borderId="7" xfId="0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0" fontId="4" fillId="0" borderId="9" xfId="0" applyFont="1" applyBorder="1" applyAlignme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43" fontId="7" fillId="0" borderId="2" xfId="0" applyNumberFormat="1" applyFont="1" applyFill="1" applyBorder="1" applyAlignment="1">
      <alignment horizontal="right" vertical="center"/>
    </xf>
    <xf numFmtId="0" fontId="7" fillId="0" borderId="3" xfId="0" applyFont="1" applyBorder="1"/>
    <xf numFmtId="2" fontId="7" fillId="0" borderId="12" xfId="1" applyNumberFormat="1" applyFont="1" applyBorder="1"/>
    <xf numFmtId="2" fontId="7" fillId="0" borderId="11" xfId="0" applyNumberFormat="1" applyFont="1" applyBorder="1"/>
    <xf numFmtId="2" fontId="7" fillId="0" borderId="12" xfId="0" applyNumberFormat="1" applyFont="1" applyBorder="1"/>
    <xf numFmtId="0" fontId="5" fillId="0" borderId="12" xfId="0" applyFont="1" applyBorder="1"/>
    <xf numFmtId="43" fontId="7" fillId="0" borderId="12" xfId="0" applyNumberFormat="1" applyFont="1" applyFill="1" applyBorder="1" applyAlignment="1">
      <alignment horizontal="right" vertical="center"/>
    </xf>
    <xf numFmtId="0" fontId="7" fillId="0" borderId="11" xfId="0" applyFont="1" applyBorder="1"/>
    <xf numFmtId="0" fontId="5" fillId="0" borderId="11" xfId="0" applyFont="1" applyBorder="1"/>
    <xf numFmtId="0" fontId="5" fillId="0" borderId="7" xfId="0" applyFont="1" applyBorder="1"/>
    <xf numFmtId="43" fontId="7" fillId="0" borderId="8" xfId="0" applyNumberFormat="1" applyFont="1" applyFill="1" applyBorder="1" applyAlignment="1">
      <alignment horizontal="right" vertical="center"/>
    </xf>
    <xf numFmtId="0" fontId="7" fillId="0" borderId="9" xfId="0" applyFont="1" applyBorder="1"/>
    <xf numFmtId="43" fontId="7" fillId="0" borderId="7" xfId="0" applyNumberFormat="1" applyFont="1" applyFill="1" applyBorder="1" applyAlignment="1">
      <alignment horizontal="right" vertical="center"/>
    </xf>
    <xf numFmtId="0" fontId="7" fillId="0" borderId="7" xfId="0" applyFont="1" applyBorder="1"/>
    <xf numFmtId="43" fontId="7" fillId="0" borderId="7" xfId="1" applyFont="1" applyBorder="1"/>
    <xf numFmtId="0" fontId="7" fillId="0" borderId="8" xfId="0" applyFont="1" applyBorder="1"/>
    <xf numFmtId="0" fontId="5" fillId="0" borderId="8" xfId="0" applyFont="1" applyBorder="1"/>
    <xf numFmtId="0" fontId="5" fillId="0" borderId="0" xfId="0" applyFont="1"/>
  </cellXfs>
  <cellStyles count="5">
    <cellStyle name="Comma" xfId="1" builtinId="3"/>
    <cellStyle name="Comma 2" xfId="2"/>
    <cellStyle name="Normal" xfId="0" builtinId="0"/>
    <cellStyle name="Normal 2" xfId="3"/>
    <cellStyle name="เครื่องหมายจุลภาค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</xdr:colOff>
      <xdr:row>1</xdr:row>
      <xdr:rowOff>19050</xdr:rowOff>
    </xdr:from>
    <xdr:to>
      <xdr:col>20</xdr:col>
      <xdr:colOff>142875</xdr:colOff>
      <xdr:row>2</xdr:row>
      <xdr:rowOff>9525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0725150" y="3143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76200</xdr:colOff>
      <xdr:row>0</xdr:row>
      <xdr:rowOff>0</xdr:rowOff>
    </xdr:from>
    <xdr:to>
      <xdr:col>19</xdr:col>
      <xdr:colOff>28575</xdr:colOff>
      <xdr:row>24</xdr:row>
      <xdr:rowOff>19050</xdr:rowOff>
    </xdr:to>
    <xdr:grpSp>
      <xdr:nvGrpSpPr>
        <xdr:cNvPr id="3" name="Group 100"/>
        <xdr:cNvGrpSpPr>
          <a:grpSpLocks/>
        </xdr:cNvGrpSpPr>
      </xdr:nvGrpSpPr>
      <xdr:grpSpPr bwMode="auto">
        <a:xfrm>
          <a:off x="9553575" y="0"/>
          <a:ext cx="447675" cy="6543675"/>
          <a:chOff x="1007" y="0"/>
          <a:chExt cx="47" cy="71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1%20&#3626;&#3606;&#3636;&#3605;&#3636;&#3614;&#3621;&#3633;&#3591;&#3591;&#3634;&#3609;_&#3588;&#3619;&#3610;(&#3652;&#3615;&#3615;&#3657;&#363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1.1"/>
      <sheetName val="T-11.1 (51)"/>
      <sheetName val="T-11.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15"/>
  <sheetViews>
    <sheetView showGridLines="0" tabSelected="1" zoomScaleNormal="100" workbookViewId="0">
      <selection activeCell="I8" sqref="I8"/>
    </sheetView>
  </sheetViews>
  <sheetFormatPr defaultRowHeight="21"/>
  <cols>
    <col min="1" max="1" width="1.7109375" style="8" customWidth="1"/>
    <col min="2" max="2" width="6" style="8" customWidth="1"/>
    <col min="3" max="3" width="4.5703125" style="8" customWidth="1"/>
    <col min="4" max="4" width="12.140625" style="8" customWidth="1"/>
    <col min="5" max="5" width="12.85546875" style="8" customWidth="1"/>
    <col min="6" max="6" width="1.140625" style="8" customWidth="1"/>
    <col min="7" max="7" width="12.85546875" style="8" customWidth="1"/>
    <col min="8" max="8" width="1.140625" style="8" customWidth="1"/>
    <col min="9" max="9" width="12.85546875" style="8" customWidth="1"/>
    <col min="10" max="10" width="1.140625" style="8" customWidth="1"/>
    <col min="11" max="11" width="12.85546875" style="8" customWidth="1"/>
    <col min="12" max="12" width="1.140625" style="8" customWidth="1"/>
    <col min="13" max="13" width="12.85546875" style="8" customWidth="1"/>
    <col min="14" max="14" width="1.140625" style="8" customWidth="1"/>
    <col min="15" max="15" width="12.85546875" style="8" customWidth="1"/>
    <col min="16" max="16" width="1.140625" style="8" customWidth="1"/>
    <col min="17" max="17" width="32.140625" style="8" customWidth="1"/>
    <col min="18" max="18" width="1.5703125" style="7" customWidth="1"/>
    <col min="19" max="19" width="7.42578125" style="7" customWidth="1"/>
    <col min="20" max="16384" width="9.140625" style="7"/>
  </cols>
  <sheetData>
    <row r="1" spans="1:17" s="3" customFormat="1" ht="23.25" customHeigh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6" customFormat="1">
      <c r="A2" s="4"/>
      <c r="B2" s="4" t="s">
        <v>2</v>
      </c>
      <c r="C2" s="2">
        <v>11.2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4</v>
      </c>
    </row>
    <row r="3" spans="1:17" ht="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7" customFormat="1" ht="22.5" customHeight="1">
      <c r="A4" s="9" t="s">
        <v>5</v>
      </c>
      <c r="B4" s="10"/>
      <c r="C4" s="10"/>
      <c r="D4" s="10"/>
      <c r="E4" s="11" t="s">
        <v>6</v>
      </c>
      <c r="F4" s="12"/>
      <c r="G4" s="11" t="s">
        <v>7</v>
      </c>
      <c r="H4" s="12"/>
      <c r="I4" s="11" t="s">
        <v>8</v>
      </c>
      <c r="J4" s="12"/>
      <c r="K4" s="13" t="s">
        <v>9</v>
      </c>
      <c r="L4" s="14"/>
      <c r="M4" s="14"/>
      <c r="N4" s="14"/>
      <c r="O4" s="15"/>
      <c r="P4" s="16"/>
      <c r="Q4" s="9" t="s">
        <v>10</v>
      </c>
    </row>
    <row r="5" spans="1:17" s="17" customFormat="1" ht="22.5" customHeight="1">
      <c r="A5" s="18"/>
      <c r="B5" s="18"/>
      <c r="C5" s="18"/>
      <c r="D5" s="18"/>
      <c r="E5" s="19" t="s">
        <v>11</v>
      </c>
      <c r="F5" s="20"/>
      <c r="G5" s="19" t="s">
        <v>12</v>
      </c>
      <c r="H5" s="21"/>
      <c r="I5" s="19" t="s">
        <v>13</v>
      </c>
      <c r="J5" s="21"/>
      <c r="K5" s="22" t="s">
        <v>14</v>
      </c>
      <c r="L5" s="23"/>
      <c r="M5" s="22" t="s">
        <v>15</v>
      </c>
      <c r="N5" s="23"/>
      <c r="O5" s="24" t="s">
        <v>16</v>
      </c>
      <c r="P5" s="25"/>
      <c r="Q5" s="26"/>
    </row>
    <row r="6" spans="1:17" s="17" customFormat="1" ht="24" customHeight="1">
      <c r="A6" s="27"/>
      <c r="B6" s="28" t="s">
        <v>17</v>
      </c>
      <c r="C6" s="27"/>
      <c r="D6" s="29"/>
      <c r="E6" s="30">
        <v>30913.219929999999</v>
      </c>
      <c r="F6" s="31"/>
      <c r="G6" s="30">
        <v>36015.464820000001</v>
      </c>
      <c r="H6" s="31"/>
      <c r="I6" s="30">
        <v>39043.158230000001</v>
      </c>
      <c r="J6" s="31"/>
      <c r="K6" s="32">
        <v>1.51112250815712</v>
      </c>
      <c r="L6" s="33"/>
      <c r="M6" s="34">
        <f t="shared" ref="M6:M12" si="0">(G6-E6)/E6*100</f>
        <v>16.505058035214521</v>
      </c>
      <c r="N6" s="33"/>
      <c r="O6" s="33">
        <f>(I6-G6)*100/G6</f>
        <v>8.4066481583174522</v>
      </c>
      <c r="P6" s="35"/>
      <c r="Q6" s="28" t="s">
        <v>18</v>
      </c>
    </row>
    <row r="7" spans="1:17" s="17" customFormat="1" ht="24" customHeight="1">
      <c r="A7" s="27"/>
      <c r="B7" s="28" t="s">
        <v>19</v>
      </c>
      <c r="C7" s="27"/>
      <c r="D7" s="29"/>
      <c r="E7" s="36">
        <v>182.16057000000001</v>
      </c>
      <c r="F7" s="37"/>
      <c r="G7" s="36" t="s">
        <v>20</v>
      </c>
      <c r="H7" s="37"/>
      <c r="I7" s="36" t="s">
        <v>20</v>
      </c>
      <c r="J7" s="37"/>
      <c r="K7" s="32">
        <v>-75.168946667587235</v>
      </c>
      <c r="L7" s="33"/>
      <c r="M7" s="34">
        <v>-100</v>
      </c>
      <c r="N7" s="33"/>
      <c r="O7" s="33">
        <v>0</v>
      </c>
      <c r="P7" s="35"/>
      <c r="Q7" s="28" t="s">
        <v>21</v>
      </c>
    </row>
    <row r="8" spans="1:17" s="17" customFormat="1" ht="24" customHeight="1">
      <c r="B8" s="17" t="s">
        <v>22</v>
      </c>
      <c r="D8" s="38"/>
      <c r="E8" s="36">
        <v>1098.5218</v>
      </c>
      <c r="F8" s="37"/>
      <c r="G8" s="36">
        <v>2720.8043899999998</v>
      </c>
      <c r="H8" s="37"/>
      <c r="I8" s="36">
        <v>5403.6060399999997</v>
      </c>
      <c r="J8" s="37"/>
      <c r="K8" s="32">
        <v>106.15369226884572</v>
      </c>
      <c r="L8" s="33"/>
      <c r="M8" s="34">
        <f t="shared" si="0"/>
        <v>147.6786887615703</v>
      </c>
      <c r="N8" s="33"/>
      <c r="O8" s="33">
        <f>(I8-G8)*100/G8</f>
        <v>98.603253503277386</v>
      </c>
      <c r="P8" s="35"/>
      <c r="Q8" s="17" t="s">
        <v>23</v>
      </c>
    </row>
    <row r="9" spans="1:17" s="17" customFormat="1" ht="24" customHeight="1">
      <c r="B9" s="17" t="s">
        <v>24</v>
      </c>
      <c r="D9" s="38"/>
      <c r="E9" s="36">
        <v>21106.222590000001</v>
      </c>
      <c r="F9" s="37"/>
      <c r="G9" s="36">
        <v>26154.373899999999</v>
      </c>
      <c r="H9" s="37"/>
      <c r="I9" s="36">
        <v>28130.15049</v>
      </c>
      <c r="J9" s="37"/>
      <c r="K9" s="32">
        <v>12.989995594095108</v>
      </c>
      <c r="L9" s="33"/>
      <c r="M9" s="34">
        <f t="shared" si="0"/>
        <v>23.917834129124461</v>
      </c>
      <c r="N9" s="33"/>
      <c r="O9" s="33">
        <f>(I9-G9)*100/G9</f>
        <v>7.5542874685293135</v>
      </c>
      <c r="P9" s="35"/>
      <c r="Q9" s="17" t="s">
        <v>25</v>
      </c>
    </row>
    <row r="10" spans="1:17" s="17" customFormat="1" ht="24" customHeight="1">
      <c r="B10" s="17" t="s">
        <v>26</v>
      </c>
      <c r="D10" s="38"/>
      <c r="E10" s="36">
        <v>18834.814829999999</v>
      </c>
      <c r="F10" s="37"/>
      <c r="G10" s="36">
        <v>15073.68885</v>
      </c>
      <c r="H10" s="37"/>
      <c r="I10" s="36">
        <v>11489.54657</v>
      </c>
      <c r="J10" s="37"/>
      <c r="K10" s="32">
        <v>-3.4471742547607813</v>
      </c>
      <c r="L10" s="33"/>
      <c r="M10" s="34">
        <f t="shared" si="0"/>
        <v>-19.969009591797505</v>
      </c>
      <c r="N10" s="33"/>
      <c r="O10" s="33">
        <f>(I10-G10)*100/G10</f>
        <v>-23.777472891116496</v>
      </c>
      <c r="P10" s="35"/>
      <c r="Q10" s="17" t="s">
        <v>27</v>
      </c>
    </row>
    <row r="11" spans="1:17" s="17" customFormat="1" ht="24" customHeight="1">
      <c r="B11" s="17" t="s">
        <v>28</v>
      </c>
      <c r="D11" s="38"/>
      <c r="E11" s="36">
        <v>4395.9128700000001</v>
      </c>
      <c r="F11" s="37"/>
      <c r="G11" s="36">
        <v>6515.7050399999998</v>
      </c>
      <c r="H11" s="37"/>
      <c r="I11" s="36">
        <v>6444.4671200000003</v>
      </c>
      <c r="J11" s="37"/>
      <c r="K11" s="32">
        <v>10.95</v>
      </c>
      <c r="L11" s="33"/>
      <c r="M11" s="34">
        <f t="shared" si="0"/>
        <v>48.221887755477731</v>
      </c>
      <c r="N11" s="33"/>
      <c r="O11" s="33">
        <f>(I11-G11)*100/G11</f>
        <v>-1.093326348609537</v>
      </c>
      <c r="P11" s="35"/>
      <c r="Q11" s="7" t="s">
        <v>29</v>
      </c>
    </row>
    <row r="12" spans="1:17" s="17" customFormat="1" ht="24" customHeight="1">
      <c r="B12" s="17" t="s">
        <v>30</v>
      </c>
      <c r="D12" s="38"/>
      <c r="E12" s="36">
        <v>20624.56367</v>
      </c>
      <c r="F12" s="37"/>
      <c r="G12" s="36">
        <v>23967.577140000001</v>
      </c>
      <c r="H12" s="37"/>
      <c r="I12" s="36">
        <v>28741.756580000001</v>
      </c>
      <c r="J12" s="37"/>
      <c r="K12" s="32">
        <v>3.9</v>
      </c>
      <c r="L12" s="33"/>
      <c r="M12" s="34">
        <f t="shared" si="0"/>
        <v>16.208893063093839</v>
      </c>
      <c r="N12" s="33"/>
      <c r="O12" s="33">
        <f>(I12-G12)*100/G12</f>
        <v>19.91932439442229</v>
      </c>
      <c r="P12" s="35"/>
      <c r="Q12" s="17" t="s">
        <v>31</v>
      </c>
    </row>
    <row r="13" spans="1:17" s="17" customFormat="1" ht="19.5" customHeight="1">
      <c r="A13" s="39"/>
      <c r="B13" s="39"/>
      <c r="C13" s="39"/>
      <c r="D13" s="39"/>
      <c r="E13" s="40"/>
      <c r="F13" s="41"/>
      <c r="G13" s="42"/>
      <c r="H13" s="43"/>
      <c r="I13" s="40"/>
      <c r="J13" s="41"/>
      <c r="K13" s="44"/>
      <c r="L13" s="43"/>
      <c r="M13" s="45"/>
      <c r="N13" s="41"/>
      <c r="O13" s="43"/>
      <c r="P13" s="46"/>
      <c r="Q13" s="39"/>
    </row>
    <row r="14" spans="1:17" ht="22.5" customHeight="1">
      <c r="C14" s="17" t="s">
        <v>32</v>
      </c>
      <c r="I14" s="17" t="s">
        <v>33</v>
      </c>
      <c r="K14" s="17"/>
    </row>
    <row r="15" spans="1:17" ht="22.5" customHeight="1">
      <c r="C15" s="47" t="s">
        <v>34</v>
      </c>
      <c r="I15" s="47" t="s">
        <v>35</v>
      </c>
      <c r="K15" s="47" t="s">
        <v>35</v>
      </c>
    </row>
  </sheetData>
  <mergeCells count="3">
    <mergeCell ref="A4:D5"/>
    <mergeCell ref="K4:O4"/>
    <mergeCell ref="Q4:Q5"/>
  </mergeCells>
  <pageMargins left="0.55118110236220474" right="0.35433070866141736" top="1.03" bottom="0.33" header="0.51181102362204722" footer="0.140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2014-04-08T03:23:13Z</dcterms:created>
  <dcterms:modified xsi:type="dcterms:W3CDTF">2014-04-08T03:23:23Z</dcterms:modified>
</cp:coreProperties>
</file>