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1715" windowHeight="5625" activeTab="0"/>
  </bookViews>
  <sheets>
    <sheet name="T-2.1" sheetId="1" r:id="rId1"/>
  </sheets>
  <definedNames/>
  <calcPr fullCalcOnLoad="1"/>
</workbook>
</file>

<file path=xl/sharedStrings.xml><?xml version="1.0" encoding="utf-8"?>
<sst xmlns="http://schemas.openxmlformats.org/spreadsheetml/2006/main" count="78" uniqueCount="56">
  <si>
    <t>ตาราง</t>
  </si>
  <si>
    <t>TABLE</t>
  </si>
  <si>
    <t>ชาย</t>
  </si>
  <si>
    <t>หญิง</t>
  </si>
  <si>
    <t>Total</t>
  </si>
  <si>
    <t>Male</t>
  </si>
  <si>
    <t>Female</t>
  </si>
  <si>
    <t>สถานภาพแรงงาน</t>
  </si>
  <si>
    <t>กำลังแรงงานรวม</t>
  </si>
  <si>
    <t>1. กำลังแรงงานปัจจุบัน</t>
  </si>
  <si>
    <t>1.1  ผู้มีงานทำ</t>
  </si>
  <si>
    <t>1.2  ผู้ว่างงาน</t>
  </si>
  <si>
    <t>ผู้ไม่อยู่ในกำลังแรงงานอายุ 15 ปีขึ้นไป</t>
  </si>
  <si>
    <t>1. ทำงานบ้าน</t>
  </si>
  <si>
    <t>2. เรียนหนังสือ</t>
  </si>
  <si>
    <t>อายุต่ำกว่า 15 ปี</t>
  </si>
  <si>
    <t>2.  กำลังแรงงานที่รอฤดูกาล</t>
  </si>
  <si>
    <t>2. Studies</t>
  </si>
  <si>
    <t>Persons under 15 years of age</t>
  </si>
  <si>
    <t>1. Household work</t>
  </si>
  <si>
    <t>1.2  Unemployed</t>
  </si>
  <si>
    <t>1.1.  Employed</t>
  </si>
  <si>
    <t>ที่มา:</t>
  </si>
  <si>
    <t>Source:</t>
  </si>
  <si>
    <t>(หน่วยเป็นพัน: In thousands)</t>
  </si>
  <si>
    <t>Total  labour  force</t>
  </si>
  <si>
    <t>1.  Current  labour force</t>
  </si>
  <si>
    <t>2. Seasonally inactive labour force</t>
  </si>
  <si>
    <t>Persons not in labour force</t>
  </si>
  <si>
    <t>Labour force status</t>
  </si>
  <si>
    <t xml:space="preserve"> ข้อมูลเป็นค่าเฉลี่ยของ 4 ไตรมาส</t>
  </si>
  <si>
    <t>ยอดรวม</t>
  </si>
  <si>
    <t>Note:</t>
  </si>
  <si>
    <t>-</t>
  </si>
  <si>
    <t xml:space="preserve">  หมายเหตุ:</t>
  </si>
  <si>
    <t>The data is the average of four quarters</t>
  </si>
  <si>
    <t>.</t>
  </si>
  <si>
    <t>ทั่วราชอาณาจักร</t>
  </si>
  <si>
    <t>Whole Kingdom</t>
  </si>
  <si>
    <t>กรุงเทพมหานคร</t>
  </si>
  <si>
    <t>Bangkok</t>
  </si>
  <si>
    <t>ภาคกลาง</t>
  </si>
  <si>
    <t>Central Region</t>
  </si>
  <si>
    <t>ภาคเหนือ</t>
  </si>
  <si>
    <t>Northern Region</t>
  </si>
  <si>
    <t>ภาคตะวันออกเฉียงเหนือ</t>
  </si>
  <si>
    <t>Northeastern Region</t>
  </si>
  <si>
    <t>ภาคใต้</t>
  </si>
  <si>
    <t>Southern Region</t>
  </si>
  <si>
    <t>3. อื่น ๆ</t>
  </si>
  <si>
    <t>จำนวนประชากร จำแนกตามสถานภาพแรงงาน  ภาค  และเพศ พ.ศ. 2548</t>
  </si>
  <si>
    <t>NUMBER OF POPULATION BY LABOUR FORCE STATUS, REGION AND SEX: 2005</t>
  </si>
  <si>
    <t xml:space="preserve"> รายงานผลการสำรวจภาวะการทำงานของประชากร พ.ศ.2548 สำนักงานสถิติแห่งชาติ</t>
  </si>
  <si>
    <t xml:space="preserve"> Report of the Labour Force Survey:2005, National Statistical Office</t>
  </si>
  <si>
    <t>ประชากร อายุ 15 ปี ขึ้นไป</t>
  </si>
  <si>
    <t>3. Others</t>
  </si>
</sst>
</file>

<file path=xl/styles.xml><?xml version="1.0" encoding="utf-8"?>
<styleSheet xmlns="http://schemas.openxmlformats.org/spreadsheetml/2006/main">
  <numFmts count="3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\-"/>
    <numFmt numFmtId="202" formatCode="0.0000000"/>
    <numFmt numFmtId="203" formatCode="0.000000"/>
    <numFmt numFmtId="204" formatCode="0.00000"/>
    <numFmt numFmtId="205" formatCode="0.0000"/>
    <numFmt numFmtId="206" formatCode="0.000"/>
    <numFmt numFmtId="207" formatCode="0.0000000000"/>
    <numFmt numFmtId="208" formatCode="0.000000000"/>
    <numFmt numFmtId="209" formatCode="0.00000000"/>
    <numFmt numFmtId="210" formatCode="_-* #,##0.000_-;\-* #,##0.000_-;_-* &quot;-&quot;??_-;_-@_-"/>
    <numFmt numFmtId="211" formatCode="0.0"/>
    <numFmt numFmtId="212" formatCode="#,##0.0"/>
  </numFmts>
  <fonts count="10">
    <font>
      <sz val="14"/>
      <name val="Cordia New"/>
      <family val="0"/>
    </font>
    <font>
      <b/>
      <sz val="14"/>
      <name val="AngsanaUPC"/>
      <family val="1"/>
    </font>
    <font>
      <sz val="14"/>
      <name val="AngsanaUPC"/>
      <family val="1"/>
    </font>
    <font>
      <sz val="12"/>
      <name val="AngsanaUPC"/>
      <family val="1"/>
    </font>
    <font>
      <b/>
      <sz val="11"/>
      <name val="AngsanaUPC"/>
      <family val="1"/>
    </font>
    <font>
      <sz val="11"/>
      <name val="AngsanaUPC"/>
      <family val="1"/>
    </font>
    <font>
      <sz val="11"/>
      <name val="Cordia New"/>
      <family val="2"/>
    </font>
    <font>
      <b/>
      <sz val="16"/>
      <name val="AngsanaUPC"/>
      <family val="1"/>
    </font>
    <font>
      <sz val="8"/>
      <name val="Cordia New"/>
      <family val="0"/>
    </font>
    <font>
      <b/>
      <sz val="11"/>
      <color indexed="10"/>
      <name val="AngsanaUPC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2" xfId="0" applyFont="1" applyBorder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3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5" fillId="0" borderId="2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3" fontId="4" fillId="0" borderId="6" xfId="0" applyNumberFormat="1" applyFont="1" applyBorder="1" applyAlignment="1">
      <alignment/>
    </xf>
    <xf numFmtId="3" fontId="5" fillId="0" borderId="6" xfId="0" applyNumberFormat="1" applyFont="1" applyBorder="1" applyAlignment="1">
      <alignment/>
    </xf>
    <xf numFmtId="0" fontId="6" fillId="0" borderId="0" xfId="0" applyFont="1" applyAlignment="1">
      <alignment/>
    </xf>
    <xf numFmtId="49" fontId="5" fillId="0" borderId="4" xfId="0" applyNumberFormat="1" applyFont="1" applyBorder="1" applyAlignment="1">
      <alignment/>
    </xf>
    <xf numFmtId="49" fontId="5" fillId="0" borderId="5" xfId="0" applyNumberFormat="1" applyFont="1" applyBorder="1" applyAlignment="1">
      <alignment/>
    </xf>
    <xf numFmtId="212" fontId="5" fillId="0" borderId="5" xfId="0" applyNumberFormat="1" applyFont="1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3" fontId="9" fillId="0" borderId="7" xfId="0" applyNumberFormat="1" applyFont="1" applyBorder="1" applyAlignment="1">
      <alignment/>
    </xf>
    <xf numFmtId="3" fontId="9" fillId="0" borderId="6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9" fillId="0" borderId="3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5" fillId="0" borderId="6" xfId="0" applyNumberFormat="1" applyFont="1" applyBorder="1" applyAlignment="1">
      <alignment horizontal="right"/>
    </xf>
    <xf numFmtId="3" fontId="5" fillId="0" borderId="0" xfId="0" applyNumberFormat="1" applyFont="1" applyAlignment="1">
      <alignment horizontal="right"/>
    </xf>
    <xf numFmtId="0" fontId="4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" fillId="0" borderId="1" xfId="0" applyFont="1" applyBorder="1" applyAlignment="1">
      <alignment horizontal="right"/>
    </xf>
    <xf numFmtId="0" fontId="2" fillId="0" borderId="8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1343025</xdr:colOff>
      <xdr:row>0</xdr:row>
      <xdr:rowOff>66675</xdr:rowOff>
    </xdr:from>
    <xdr:to>
      <xdr:col>23</xdr:col>
      <xdr:colOff>219075</xdr:colOff>
      <xdr:row>2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705975" y="66675"/>
          <a:ext cx="219075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"/>
        <a:p>
          <a:pPr algn="r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23</xdr:col>
      <xdr:colOff>304800</xdr:colOff>
      <xdr:row>17</xdr:row>
      <xdr:rowOff>57150</xdr:rowOff>
    </xdr:from>
    <xdr:to>
      <xdr:col>24</xdr:col>
      <xdr:colOff>9525</xdr:colOff>
      <xdr:row>21</xdr:row>
      <xdr:rowOff>247650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0010775" y="5362575"/>
          <a:ext cx="304800" cy="1266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"/>
        <a:p>
          <a:pPr algn="r">
            <a:defRPr/>
          </a:pPr>
          <a:r>
            <a:rPr lang="en-US" cap="none" sz="1400" b="1" i="0" u="none" baseline="0"/>
            <a:t>19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3"/>
  <sheetViews>
    <sheetView tabSelected="1" workbookViewId="0" topLeftCell="A1">
      <selection activeCell="F9" sqref="F9"/>
    </sheetView>
  </sheetViews>
  <sheetFormatPr defaultColWidth="9.140625" defaultRowHeight="21.75"/>
  <cols>
    <col min="1" max="2" width="1.7109375" style="3" customWidth="1"/>
    <col min="3" max="3" width="2.421875" style="3" customWidth="1"/>
    <col min="4" max="4" width="1.8515625" style="3" customWidth="1"/>
    <col min="5" max="5" width="4.8515625" style="3" customWidth="1"/>
    <col min="6" max="6" width="16.8515625" style="3" customWidth="1"/>
    <col min="7" max="18" width="7.28125" style="3" customWidth="1"/>
    <col min="19" max="20" width="1.7109375" style="3" customWidth="1"/>
    <col min="21" max="21" width="2.421875" style="3" customWidth="1"/>
    <col min="22" max="22" width="2.7109375" style="3" customWidth="1"/>
    <col min="23" max="23" width="20.140625" style="3" customWidth="1"/>
    <col min="24" max="24" width="9.00390625" style="3" customWidth="1"/>
    <col min="25" max="16384" width="9.140625" style="3" customWidth="1"/>
  </cols>
  <sheetData>
    <row r="1" spans="2:15" s="29" customFormat="1" ht="30" customHeight="1">
      <c r="B1" s="29" t="s">
        <v>0</v>
      </c>
      <c r="E1" s="30">
        <v>2.1</v>
      </c>
      <c r="F1" s="41" t="s">
        <v>50</v>
      </c>
      <c r="G1" s="41"/>
      <c r="H1" s="41"/>
      <c r="I1" s="41"/>
      <c r="J1" s="41"/>
      <c r="K1" s="41"/>
      <c r="L1" s="41"/>
      <c r="M1" s="41"/>
      <c r="N1" s="41"/>
      <c r="O1" s="41"/>
    </row>
    <row r="2" spans="2:16" s="29" customFormat="1" ht="24" customHeight="1">
      <c r="B2" s="29" t="s">
        <v>1</v>
      </c>
      <c r="E2" s="30">
        <v>2.1</v>
      </c>
      <c r="F2" s="41" t="s">
        <v>51</v>
      </c>
      <c r="G2" s="41"/>
      <c r="H2" s="41"/>
      <c r="I2" s="41"/>
      <c r="J2" s="41"/>
      <c r="K2" s="41"/>
      <c r="L2" s="41"/>
      <c r="M2" s="41"/>
      <c r="N2" s="41"/>
      <c r="O2" s="41"/>
      <c r="P2" s="41"/>
    </row>
    <row r="3" spans="1:23" ht="18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S3" s="42" t="s">
        <v>24</v>
      </c>
      <c r="T3" s="42"/>
      <c r="U3" s="42"/>
      <c r="V3" s="42"/>
      <c r="W3" s="42"/>
    </row>
    <row r="4" spans="1:18" ht="26.25" customHeight="1">
      <c r="A4" s="43" t="s">
        <v>7</v>
      </c>
      <c r="B4" s="43"/>
      <c r="C4" s="43"/>
      <c r="D4" s="43"/>
      <c r="E4" s="43"/>
      <c r="F4" s="43"/>
      <c r="G4" s="52" t="s">
        <v>37</v>
      </c>
      <c r="H4" s="53"/>
      <c r="I4" s="52" t="s">
        <v>39</v>
      </c>
      <c r="J4" s="53"/>
      <c r="K4" s="52" t="s">
        <v>41</v>
      </c>
      <c r="L4" s="53"/>
      <c r="M4" s="52" t="s">
        <v>43</v>
      </c>
      <c r="N4" s="53"/>
      <c r="O4" s="48" t="s">
        <v>45</v>
      </c>
      <c r="P4" s="49"/>
      <c r="Q4" s="52" t="s">
        <v>47</v>
      </c>
      <c r="R4" s="53"/>
    </row>
    <row r="5" spans="1:24" ht="26.25" customHeight="1">
      <c r="A5" s="44"/>
      <c r="B5" s="44"/>
      <c r="C5" s="44"/>
      <c r="D5" s="44"/>
      <c r="E5" s="44"/>
      <c r="F5" s="44"/>
      <c r="G5" s="46" t="s">
        <v>38</v>
      </c>
      <c r="H5" s="47"/>
      <c r="I5" s="46" t="s">
        <v>40</v>
      </c>
      <c r="J5" s="47"/>
      <c r="K5" s="46" t="s">
        <v>42</v>
      </c>
      <c r="L5" s="47"/>
      <c r="M5" s="46" t="s">
        <v>44</v>
      </c>
      <c r="N5" s="47"/>
      <c r="O5" s="57" t="s">
        <v>46</v>
      </c>
      <c r="P5" s="58"/>
      <c r="Q5" s="46" t="s">
        <v>48</v>
      </c>
      <c r="R5" s="47"/>
      <c r="S5" s="50" t="s">
        <v>29</v>
      </c>
      <c r="T5" s="51"/>
      <c r="U5" s="51"/>
      <c r="V5" s="51"/>
      <c r="W5" s="51"/>
      <c r="X5" s="23"/>
    </row>
    <row r="6" spans="1:24" ht="26.25" customHeight="1">
      <c r="A6" s="44"/>
      <c r="B6" s="44"/>
      <c r="C6" s="44"/>
      <c r="D6" s="44"/>
      <c r="E6" s="44"/>
      <c r="F6" s="44"/>
      <c r="G6" s="24" t="s">
        <v>2</v>
      </c>
      <c r="H6" s="25" t="s">
        <v>3</v>
      </c>
      <c r="I6" s="25" t="s">
        <v>2</v>
      </c>
      <c r="J6" s="25" t="s">
        <v>3</v>
      </c>
      <c r="K6" s="25" t="s">
        <v>2</v>
      </c>
      <c r="L6" s="14" t="s">
        <v>3</v>
      </c>
      <c r="M6" s="24" t="s">
        <v>2</v>
      </c>
      <c r="N6" s="14" t="s">
        <v>3</v>
      </c>
      <c r="O6" s="24" t="s">
        <v>2</v>
      </c>
      <c r="P6" s="25" t="s">
        <v>3</v>
      </c>
      <c r="Q6" s="25" t="s">
        <v>2</v>
      </c>
      <c r="R6" s="25" t="s">
        <v>3</v>
      </c>
      <c r="S6" s="23"/>
      <c r="T6" s="23"/>
      <c r="U6" s="23"/>
      <c r="V6" s="23"/>
      <c r="W6" s="23"/>
      <c r="X6" s="23"/>
    </row>
    <row r="7" spans="1:23" ht="26.25" customHeight="1">
      <c r="A7" s="45"/>
      <c r="B7" s="45"/>
      <c r="C7" s="45"/>
      <c r="D7" s="45"/>
      <c r="E7" s="45"/>
      <c r="F7" s="45"/>
      <c r="G7" s="26" t="s">
        <v>5</v>
      </c>
      <c r="H7" s="27" t="s">
        <v>6</v>
      </c>
      <c r="I7" s="27" t="s">
        <v>5</v>
      </c>
      <c r="J7" s="27" t="s">
        <v>6</v>
      </c>
      <c r="K7" s="27" t="s">
        <v>5</v>
      </c>
      <c r="L7" s="28" t="s">
        <v>6</v>
      </c>
      <c r="M7" s="26" t="s">
        <v>5</v>
      </c>
      <c r="N7" s="27" t="s">
        <v>6</v>
      </c>
      <c r="O7" s="27" t="s">
        <v>5</v>
      </c>
      <c r="P7" s="27" t="s">
        <v>6</v>
      </c>
      <c r="Q7" s="27" t="s">
        <v>5</v>
      </c>
      <c r="R7" s="27" t="s">
        <v>6</v>
      </c>
      <c r="S7" s="2"/>
      <c r="T7" s="2"/>
      <c r="U7" s="2"/>
      <c r="V7" s="2"/>
      <c r="W7" s="2"/>
    </row>
    <row r="8" spans="1:24" s="10" customFormat="1" ht="24" customHeight="1">
      <c r="A8" s="54" t="s">
        <v>31</v>
      </c>
      <c r="B8" s="54"/>
      <c r="C8" s="54"/>
      <c r="D8" s="54"/>
      <c r="E8" s="54"/>
      <c r="F8" s="55"/>
      <c r="G8" s="33">
        <f>SUM(G9,G19)</f>
        <v>31916362</v>
      </c>
      <c r="H8" s="33">
        <f aca="true" t="shared" si="0" ref="H8:R8">SUM(H9,H19)</f>
        <v>33076902</v>
      </c>
      <c r="I8" s="33">
        <f t="shared" si="0"/>
        <v>3214296</v>
      </c>
      <c r="J8" s="33">
        <f t="shared" si="0"/>
        <v>3601449</v>
      </c>
      <c r="K8" s="33">
        <f t="shared" si="0"/>
        <v>7674813</v>
      </c>
      <c r="L8" s="33">
        <f t="shared" si="0"/>
        <v>11024116</v>
      </c>
      <c r="M8" s="33">
        <f t="shared" si="0"/>
        <v>5766505</v>
      </c>
      <c r="N8" s="33">
        <f t="shared" si="0"/>
        <v>5956900</v>
      </c>
      <c r="O8" s="33">
        <f t="shared" si="0"/>
        <v>10902685</v>
      </c>
      <c r="P8" s="33">
        <f t="shared" si="0"/>
        <v>11033003</v>
      </c>
      <c r="Q8" s="33">
        <f t="shared" si="0"/>
        <v>4358061</v>
      </c>
      <c r="R8" s="33">
        <f t="shared" si="0"/>
        <v>4461436</v>
      </c>
      <c r="S8" s="56" t="s">
        <v>4</v>
      </c>
      <c r="T8" s="54"/>
      <c r="U8" s="54"/>
      <c r="V8" s="54"/>
      <c r="W8" s="54"/>
      <c r="X8" s="18"/>
    </row>
    <row r="9" spans="1:24" s="10" customFormat="1" ht="24" customHeight="1">
      <c r="A9" s="40" t="s">
        <v>54</v>
      </c>
      <c r="B9" s="31"/>
      <c r="C9" s="31"/>
      <c r="D9" s="31"/>
      <c r="E9" s="31"/>
      <c r="F9" s="31"/>
      <c r="G9" s="34">
        <f>SUM(G10,G15)</f>
        <v>24323679</v>
      </c>
      <c r="H9" s="34">
        <f aca="true" t="shared" si="1" ref="H9:R9">SUM(H10,H15)</f>
        <v>25809034</v>
      </c>
      <c r="I9" s="34">
        <f t="shared" si="1"/>
        <v>2611656</v>
      </c>
      <c r="J9" s="34">
        <f t="shared" si="1"/>
        <v>3033468</v>
      </c>
      <c r="K9" s="34">
        <f t="shared" si="1"/>
        <v>6036192</v>
      </c>
      <c r="L9" s="34">
        <f t="shared" si="1"/>
        <v>9456926</v>
      </c>
      <c r="M9" s="34">
        <f t="shared" si="1"/>
        <v>4466711</v>
      </c>
      <c r="N9" s="34">
        <f t="shared" si="1"/>
        <v>4695680</v>
      </c>
      <c r="O9" s="34">
        <f t="shared" si="1"/>
        <v>8026960</v>
      </c>
      <c r="P9" s="34">
        <f t="shared" si="1"/>
        <v>8290166</v>
      </c>
      <c r="Q9" s="34">
        <f t="shared" si="1"/>
        <v>3182157</v>
      </c>
      <c r="R9" s="34">
        <f t="shared" si="1"/>
        <v>3332795</v>
      </c>
      <c r="S9" s="32"/>
      <c r="T9" s="31"/>
      <c r="U9" s="31"/>
      <c r="V9" s="31"/>
      <c r="W9" s="31"/>
      <c r="X9" s="18"/>
    </row>
    <row r="10" spans="1:24" s="10" customFormat="1" ht="24" customHeight="1">
      <c r="A10" s="10" t="s">
        <v>8</v>
      </c>
      <c r="G10" s="34">
        <f>SUM(G11,G14)</f>
        <v>19819693</v>
      </c>
      <c r="H10" s="34">
        <f aca="true" t="shared" si="2" ref="H10:R10">SUM(H11,H14)</f>
        <v>16780815</v>
      </c>
      <c r="I10" s="34">
        <f t="shared" si="2"/>
        <v>2064736</v>
      </c>
      <c r="J10" s="34">
        <f t="shared" si="2"/>
        <v>1898194</v>
      </c>
      <c r="K10" s="34">
        <f t="shared" si="2"/>
        <v>4944382</v>
      </c>
      <c r="L10" s="34">
        <f t="shared" si="2"/>
        <v>4251058</v>
      </c>
      <c r="M10" s="34">
        <f t="shared" si="2"/>
        <v>3599756</v>
      </c>
      <c r="N10" s="34">
        <f t="shared" si="2"/>
        <v>3087244</v>
      </c>
      <c r="O10" s="34">
        <f t="shared" si="2"/>
        <v>6590058</v>
      </c>
      <c r="P10" s="34">
        <f t="shared" si="2"/>
        <v>5361836</v>
      </c>
      <c r="Q10" s="34">
        <f t="shared" si="2"/>
        <v>2620760</v>
      </c>
      <c r="R10" s="34">
        <f t="shared" si="2"/>
        <v>2182485</v>
      </c>
      <c r="S10" s="9" t="s">
        <v>25</v>
      </c>
      <c r="X10" s="6"/>
    </row>
    <row r="11" spans="2:20" s="6" customFormat="1" ht="24" customHeight="1">
      <c r="B11" s="6" t="s">
        <v>9</v>
      </c>
      <c r="G11" s="34">
        <f>SUM(G12:G13)</f>
        <v>19797198</v>
      </c>
      <c r="H11" s="34">
        <f aca="true" t="shared" si="3" ref="H11:R11">SUM(H12:H13)</f>
        <v>16741100</v>
      </c>
      <c r="I11" s="34">
        <f t="shared" si="3"/>
        <v>2064736</v>
      </c>
      <c r="J11" s="34">
        <f t="shared" si="3"/>
        <v>1898194</v>
      </c>
      <c r="K11" s="34">
        <f t="shared" si="3"/>
        <v>4940034</v>
      </c>
      <c r="L11" s="34">
        <f t="shared" si="3"/>
        <v>4249412</v>
      </c>
      <c r="M11" s="34">
        <f t="shared" si="3"/>
        <v>3598718</v>
      </c>
      <c r="N11" s="36">
        <f t="shared" si="3"/>
        <v>3079513</v>
      </c>
      <c r="O11" s="34">
        <f t="shared" si="3"/>
        <v>6572949</v>
      </c>
      <c r="P11" s="36">
        <f t="shared" si="3"/>
        <v>5333043</v>
      </c>
      <c r="Q11" s="34">
        <f t="shared" si="3"/>
        <v>2620760</v>
      </c>
      <c r="R11" s="34">
        <f t="shared" si="3"/>
        <v>2180939</v>
      </c>
      <c r="S11" s="8"/>
      <c r="T11" s="6" t="s">
        <v>26</v>
      </c>
    </row>
    <row r="12" spans="3:21" s="6" customFormat="1" ht="24" customHeight="1">
      <c r="C12" s="6" t="s">
        <v>10</v>
      </c>
      <c r="G12" s="17">
        <v>19486796</v>
      </c>
      <c r="H12" s="35">
        <v>16514980</v>
      </c>
      <c r="I12" s="17">
        <v>2032453</v>
      </c>
      <c r="J12" s="35">
        <v>1875562</v>
      </c>
      <c r="K12" s="38">
        <v>4860523</v>
      </c>
      <c r="L12" s="35">
        <v>4193501</v>
      </c>
      <c r="M12" s="17">
        <v>3526513</v>
      </c>
      <c r="N12" s="35">
        <v>3026154</v>
      </c>
      <c r="O12" s="17">
        <v>6491103</v>
      </c>
      <c r="P12" s="35">
        <v>5277374</v>
      </c>
      <c r="Q12" s="17">
        <v>2576204</v>
      </c>
      <c r="R12" s="35">
        <v>2142390</v>
      </c>
      <c r="S12" s="8"/>
      <c r="U12" s="6" t="s">
        <v>21</v>
      </c>
    </row>
    <row r="13" spans="3:21" s="6" customFormat="1" ht="24" customHeight="1">
      <c r="C13" s="6" t="s">
        <v>11</v>
      </c>
      <c r="G13" s="17">
        <v>310402</v>
      </c>
      <c r="H13" s="35">
        <v>226120</v>
      </c>
      <c r="I13" s="17">
        <v>32283</v>
      </c>
      <c r="J13" s="35">
        <v>22632</v>
      </c>
      <c r="K13" s="38">
        <v>79511</v>
      </c>
      <c r="L13" s="35">
        <v>55911</v>
      </c>
      <c r="M13" s="17">
        <v>72205</v>
      </c>
      <c r="N13" s="35">
        <v>53359</v>
      </c>
      <c r="O13" s="17">
        <v>81846</v>
      </c>
      <c r="P13" s="35">
        <v>55669</v>
      </c>
      <c r="Q13" s="17">
        <v>44556</v>
      </c>
      <c r="R13" s="35">
        <v>38549</v>
      </c>
      <c r="S13" s="8"/>
      <c r="U13" s="6" t="s">
        <v>20</v>
      </c>
    </row>
    <row r="14" spans="2:20" s="6" customFormat="1" ht="24" customHeight="1">
      <c r="B14" s="6" t="s">
        <v>16</v>
      </c>
      <c r="G14" s="17">
        <v>22495</v>
      </c>
      <c r="H14" s="35">
        <v>39715</v>
      </c>
      <c r="I14" s="38" t="s">
        <v>33</v>
      </c>
      <c r="J14" s="39" t="s">
        <v>33</v>
      </c>
      <c r="K14" s="17">
        <v>4348</v>
      </c>
      <c r="L14" s="35">
        <v>1646</v>
      </c>
      <c r="M14" s="17">
        <v>1038</v>
      </c>
      <c r="N14" s="35">
        <v>7731</v>
      </c>
      <c r="O14" s="17">
        <v>17109</v>
      </c>
      <c r="P14" s="35">
        <v>28793</v>
      </c>
      <c r="Q14" s="38" t="s">
        <v>33</v>
      </c>
      <c r="R14" s="35">
        <v>1546</v>
      </c>
      <c r="S14" s="8"/>
      <c r="T14" s="6" t="s">
        <v>27</v>
      </c>
    </row>
    <row r="15" spans="1:19" s="10" customFormat="1" ht="24" customHeight="1">
      <c r="A15" s="10" t="s">
        <v>12</v>
      </c>
      <c r="G15" s="34">
        <f>SUM(G16:G18)</f>
        <v>4503986</v>
      </c>
      <c r="H15" s="36">
        <f aca="true" t="shared" si="4" ref="H15:R15">SUM(H16:H18)</f>
        <v>9028219</v>
      </c>
      <c r="I15" s="34">
        <f t="shared" si="4"/>
        <v>546920</v>
      </c>
      <c r="J15" s="34">
        <f t="shared" si="4"/>
        <v>1135274</v>
      </c>
      <c r="K15" s="34">
        <f t="shared" si="4"/>
        <v>1091810</v>
      </c>
      <c r="L15" s="36">
        <f t="shared" si="4"/>
        <v>5205868</v>
      </c>
      <c r="M15" s="34">
        <f t="shared" si="4"/>
        <v>866955</v>
      </c>
      <c r="N15" s="36">
        <f t="shared" si="4"/>
        <v>1608436</v>
      </c>
      <c r="O15" s="34">
        <f t="shared" si="4"/>
        <v>1436902</v>
      </c>
      <c r="P15" s="36">
        <f t="shared" si="4"/>
        <v>2928330</v>
      </c>
      <c r="Q15" s="34">
        <f t="shared" si="4"/>
        <v>561397</v>
      </c>
      <c r="R15" s="34">
        <f t="shared" si="4"/>
        <v>1150310</v>
      </c>
      <c r="S15" s="9" t="s">
        <v>28</v>
      </c>
    </row>
    <row r="16" spans="2:20" s="6" customFormat="1" ht="24" customHeight="1">
      <c r="B16" s="6" t="s">
        <v>13</v>
      </c>
      <c r="G16" s="17">
        <v>144424</v>
      </c>
      <c r="H16" s="35">
        <v>4018235</v>
      </c>
      <c r="I16" s="17">
        <v>22261</v>
      </c>
      <c r="J16" s="35">
        <v>585138</v>
      </c>
      <c r="K16" s="17">
        <v>52798</v>
      </c>
      <c r="L16" s="35">
        <v>4078750</v>
      </c>
      <c r="M16" s="17">
        <v>21089</v>
      </c>
      <c r="N16" s="35">
        <v>667569</v>
      </c>
      <c r="O16" s="17">
        <v>31767</v>
      </c>
      <c r="P16" s="35">
        <v>1166586</v>
      </c>
      <c r="Q16" s="17">
        <v>16509</v>
      </c>
      <c r="R16" s="35">
        <v>520192</v>
      </c>
      <c r="S16" s="8"/>
      <c r="T16" s="6" t="s">
        <v>19</v>
      </c>
    </row>
    <row r="17" spans="2:20" s="6" customFormat="1" ht="24" customHeight="1">
      <c r="B17" s="6" t="s">
        <v>14</v>
      </c>
      <c r="G17" s="17">
        <v>2012000</v>
      </c>
      <c r="H17" s="35">
        <v>2206293</v>
      </c>
      <c r="I17" s="17">
        <v>244586</v>
      </c>
      <c r="J17" s="35">
        <v>265518</v>
      </c>
      <c r="K17" s="17">
        <v>439884</v>
      </c>
      <c r="L17" s="35">
        <v>495655</v>
      </c>
      <c r="M17" s="17">
        <v>373099</v>
      </c>
      <c r="N17" s="35">
        <v>409100</v>
      </c>
      <c r="O17" s="17">
        <v>676418</v>
      </c>
      <c r="P17" s="35">
        <v>699563</v>
      </c>
      <c r="Q17" s="17">
        <v>278013</v>
      </c>
      <c r="R17" s="35">
        <v>336456</v>
      </c>
      <c r="S17" s="8"/>
      <c r="T17" s="6" t="s">
        <v>17</v>
      </c>
    </row>
    <row r="18" spans="2:20" s="6" customFormat="1" ht="24" customHeight="1">
      <c r="B18" s="6" t="s">
        <v>49</v>
      </c>
      <c r="G18" s="17">
        <v>2347562</v>
      </c>
      <c r="H18" s="35">
        <v>2803691</v>
      </c>
      <c r="I18" s="17">
        <v>280073</v>
      </c>
      <c r="J18" s="35">
        <v>284618</v>
      </c>
      <c r="K18" s="17">
        <v>599128</v>
      </c>
      <c r="L18" s="35">
        <v>631463</v>
      </c>
      <c r="M18" s="17">
        <v>472767</v>
      </c>
      <c r="N18" s="35">
        <v>531767</v>
      </c>
      <c r="O18" s="17">
        <v>728717</v>
      </c>
      <c r="P18" s="35">
        <v>1062181</v>
      </c>
      <c r="Q18" s="17">
        <v>266875</v>
      </c>
      <c r="R18" s="35">
        <v>293662</v>
      </c>
      <c r="S18" s="8"/>
      <c r="T18" s="6" t="s">
        <v>55</v>
      </c>
    </row>
    <row r="19" spans="1:19" s="10" customFormat="1" ht="24" customHeight="1">
      <c r="A19" s="10" t="s">
        <v>15</v>
      </c>
      <c r="G19" s="16">
        <v>7592683</v>
      </c>
      <c r="H19" s="37">
        <v>7267868</v>
      </c>
      <c r="I19" s="16">
        <v>602640</v>
      </c>
      <c r="J19" s="37">
        <v>567981</v>
      </c>
      <c r="K19" s="16">
        <v>1638621</v>
      </c>
      <c r="L19" s="37">
        <v>1567190</v>
      </c>
      <c r="M19" s="16">
        <v>1299794</v>
      </c>
      <c r="N19" s="37">
        <v>1261220</v>
      </c>
      <c r="O19" s="16">
        <v>2875725</v>
      </c>
      <c r="P19" s="37">
        <v>2742837</v>
      </c>
      <c r="Q19" s="16">
        <v>1175904</v>
      </c>
      <c r="R19" s="37">
        <v>1128641</v>
      </c>
      <c r="S19" s="9" t="s">
        <v>18</v>
      </c>
    </row>
    <row r="20" spans="1:24" s="6" customFormat="1" ht="6.75" customHeight="1">
      <c r="A20" s="7"/>
      <c r="B20" s="7"/>
      <c r="C20" s="7"/>
      <c r="D20" s="7"/>
      <c r="E20" s="7"/>
      <c r="F20" s="7"/>
      <c r="G20" s="19"/>
      <c r="H20" s="20"/>
      <c r="I20" s="13"/>
      <c r="J20" s="21"/>
      <c r="K20" s="21"/>
      <c r="L20" s="7"/>
      <c r="M20" s="11"/>
      <c r="N20" s="12"/>
      <c r="O20" s="13"/>
      <c r="P20" s="13"/>
      <c r="Q20" s="13"/>
      <c r="R20" s="7"/>
      <c r="S20" s="5"/>
      <c r="T20" s="2"/>
      <c r="U20" s="2"/>
      <c r="V20" s="2"/>
      <c r="W20" s="2"/>
      <c r="X20" s="3"/>
    </row>
    <row r="21" spans="4:15" s="1" customFormat="1" ht="30" customHeight="1">
      <c r="D21" s="22"/>
      <c r="E21" s="22" t="s">
        <v>34</v>
      </c>
      <c r="F21" s="1" t="s">
        <v>30</v>
      </c>
      <c r="N21" s="22" t="s">
        <v>32</v>
      </c>
      <c r="O21" s="1" t="s">
        <v>35</v>
      </c>
    </row>
    <row r="22" spans="4:15" s="1" customFormat="1" ht="21" customHeight="1">
      <c r="D22" s="22"/>
      <c r="E22" s="22" t="s">
        <v>22</v>
      </c>
      <c r="F22" s="1" t="s">
        <v>52</v>
      </c>
      <c r="N22" s="22" t="s">
        <v>23</v>
      </c>
      <c r="O22" s="1" t="s">
        <v>53</v>
      </c>
    </row>
    <row r="23" spans="4:5" s="4" customFormat="1" ht="19.5" customHeight="1">
      <c r="D23" s="15"/>
      <c r="E23" s="4" t="s">
        <v>36</v>
      </c>
    </row>
    <row r="24" s="4" customFormat="1" ht="17.25" customHeight="1"/>
    <row r="25" s="4" customFormat="1" ht="15.75" customHeight="1"/>
    <row r="26" s="4" customFormat="1" ht="17.25" customHeight="1"/>
    <row r="27" s="4" customFormat="1" ht="15.75" customHeight="1"/>
  </sheetData>
  <mergeCells count="19">
    <mergeCell ref="A8:F8"/>
    <mergeCell ref="S8:W8"/>
    <mergeCell ref="O5:P5"/>
    <mergeCell ref="Q4:R4"/>
    <mergeCell ref="Q5:R5"/>
    <mergeCell ref="G4:H4"/>
    <mergeCell ref="G5:H5"/>
    <mergeCell ref="I4:J4"/>
    <mergeCell ref="I5:J5"/>
    <mergeCell ref="K4:L4"/>
    <mergeCell ref="F1:O1"/>
    <mergeCell ref="F2:P2"/>
    <mergeCell ref="S3:W3"/>
    <mergeCell ref="A4:F7"/>
    <mergeCell ref="M5:N5"/>
    <mergeCell ref="O4:P4"/>
    <mergeCell ref="S5:W5"/>
    <mergeCell ref="K5:L5"/>
    <mergeCell ref="M4:N4"/>
  </mergeCells>
  <printOptions horizontalCentered="1"/>
  <pageMargins left="0.3937007874015748" right="0.1968503937007874" top="0.984251968503937" bottom="0.3937007874015748" header="0.3937007874015748" footer="0.3937007874015748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iig</dc:creator>
  <cp:keywords/>
  <dc:description/>
  <cp:lastModifiedBy>maehson</cp:lastModifiedBy>
  <cp:lastPrinted>2006-10-03T07:59:52Z</cp:lastPrinted>
  <dcterms:created xsi:type="dcterms:W3CDTF">2004-08-16T17:13:42Z</dcterms:created>
  <dcterms:modified xsi:type="dcterms:W3CDTF">2008-03-14T02:52:52Z</dcterms:modified>
  <cp:category/>
  <cp:version/>
  <cp:contentType/>
  <cp:contentStatus/>
</cp:coreProperties>
</file>