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-1.1" sheetId="1" r:id="rId1"/>
  </sheets>
  <definedNames/>
  <calcPr fullCalcOnLoad="1"/>
</workbook>
</file>

<file path=xl/sharedStrings.xml><?xml version="1.0" encoding="utf-8"?>
<sst xmlns="http://schemas.openxmlformats.org/spreadsheetml/2006/main" count="131" uniqueCount="78">
  <si>
    <t>ตาราง</t>
  </si>
  <si>
    <t>จำนวนประชากรจากการทะเบียน จำแนกตามเพศ เป็นรายอำเภอ และเขตการปกครอง  พ.ศ. 2548 - 2550</t>
  </si>
  <si>
    <t>TABLE</t>
  </si>
  <si>
    <t>NUMBER OF POPULATION FROM REGISTRATION RECORD BY SEX, DISTRICT AND AREA: 2005 - 2007</t>
  </si>
  <si>
    <t xml:space="preserve"> อำเภอ</t>
  </si>
  <si>
    <t>2548 ( 2005 )</t>
  </si>
  <si>
    <t>2549 ( 2006 )</t>
  </si>
  <si>
    <t>2550 ( 2007)</t>
  </si>
  <si>
    <t>District</t>
  </si>
  <si>
    <t>รวม</t>
  </si>
  <si>
    <t>ชาย</t>
  </si>
  <si>
    <t>หญิง</t>
  </si>
  <si>
    <t>Total</t>
  </si>
  <si>
    <t>Male</t>
  </si>
  <si>
    <t>Female</t>
  </si>
  <si>
    <t>ยอดรวม</t>
  </si>
  <si>
    <t xml:space="preserve">   ในเขตเทศบาล</t>
  </si>
  <si>
    <t xml:space="preserve">   Municiple area</t>
  </si>
  <si>
    <t xml:space="preserve">   นอกเขตเทศบาล</t>
  </si>
  <si>
    <t xml:space="preserve">   Non - Municiple area</t>
  </si>
  <si>
    <t>อำเภอเมืองจันทบุรี</t>
  </si>
  <si>
    <t>Mueang Chanthaburi District</t>
  </si>
  <si>
    <t xml:space="preserve">   เทศบาลเมืองจันทบุรี</t>
  </si>
  <si>
    <t xml:space="preserve">   Chanthaburi Town Munitcipality</t>
  </si>
  <si>
    <t xml:space="preserve">   เทศบาลตำบลจันทนิมิต</t>
  </si>
  <si>
    <t xml:space="preserve">   Chanthanimit Subdistrict Munitcipality</t>
  </si>
  <si>
    <t xml:space="preserve">   เทศบาลตำบลท่าช้าง</t>
  </si>
  <si>
    <t xml:space="preserve">   Tha Chang Subdistrict Munitcipality</t>
  </si>
  <si>
    <t xml:space="preserve">   เทศบาลตำบลบางกะจะ</t>
  </si>
  <si>
    <t xml:space="preserve">   Bang Kacha Subdistrict Munitcipality</t>
  </si>
  <si>
    <t xml:space="preserve">   เทศบาลตำบลพลับพลานารายณ์</t>
  </si>
  <si>
    <t xml:space="preserve">   Phlap Phla Naria Subdistrict Munitcipality</t>
  </si>
  <si>
    <t xml:space="preserve">   เทศบาลตำบลหนองบัว</t>
  </si>
  <si>
    <t xml:space="preserve">   Nong Bua Subdistrict Munitcipality</t>
  </si>
  <si>
    <t>อำเภอขลุง</t>
  </si>
  <si>
    <t>Khlung District</t>
  </si>
  <si>
    <t xml:space="preserve">   เทศบาลเมืองขลุง</t>
  </si>
  <si>
    <t xml:space="preserve">   Khlung Town Munitcipality</t>
  </si>
  <si>
    <t>อำเภอท่าใหม่</t>
  </si>
  <si>
    <t>Tha Mai District</t>
  </si>
  <si>
    <t xml:space="preserve">   เทศบาลตำบลท่าใหม่</t>
  </si>
  <si>
    <t xml:space="preserve">   Tha Mai District Subdistrict Munitcipality</t>
  </si>
  <si>
    <t xml:space="preserve">   เทศบาลตำบลเนินสูง</t>
  </si>
  <si>
    <t xml:space="preserve">   Noen Sung Subdistrict Munitcipality</t>
  </si>
  <si>
    <t xml:space="preserve">   เทศบาลตำบลหนองคล้า</t>
  </si>
  <si>
    <t xml:space="preserve">   Nong Khla Subdistrict Munitcipality</t>
  </si>
  <si>
    <t>จำนวนประชากรจากการทะเบียน จำแนกตามเพศ เป็นรายอำเภอ และเขตการปกครอง  พ.ศ. 2548 - 2550 (ต่อ)</t>
  </si>
  <si>
    <t>NUMBER OF POPULATION FROM REGISTRATION RECORD BY SEX, DISTRICT AND AREA: 2005 - 2007 (Contd.)</t>
  </si>
  <si>
    <t>2550 ( 2007 )</t>
  </si>
  <si>
    <t>อำเภอโป่งน้ำร้อน</t>
  </si>
  <si>
    <t>Pong Nam Ron District</t>
  </si>
  <si>
    <t xml:space="preserve">   เทศบาลตำบลโป่งน้ำร้อน</t>
  </si>
  <si>
    <t xml:space="preserve">   Pong Nam Ron Subdistrict Munitcipality</t>
  </si>
  <si>
    <t>อำเภอมะขาม</t>
  </si>
  <si>
    <t>Makham District</t>
  </si>
  <si>
    <t xml:space="preserve">   เทศบาลตำบลมะขาม</t>
  </si>
  <si>
    <t xml:space="preserve">   Nakham Subdistrict Munitcipality</t>
  </si>
  <si>
    <t>อำเภอแหลมสิงห์</t>
  </si>
  <si>
    <t>Laem Sing District</t>
  </si>
  <si>
    <t xml:space="preserve">   เทศบาลตำบลปากน้ำแหลมสิงห์</t>
  </si>
  <si>
    <t xml:space="preserve">   Pak Nom Leam Sing Subdistrict Munitcipality</t>
  </si>
  <si>
    <t xml:space="preserve">   เทศบาลตำบลพลิ้ว</t>
  </si>
  <si>
    <t xml:space="preserve">   Phliu Subdistrict Munitcipality</t>
  </si>
  <si>
    <t>อำเภอสอยดาว</t>
  </si>
  <si>
    <t>Soi Dao District</t>
  </si>
  <si>
    <t xml:space="preserve">   เทศบาลตำบลทรายขาว</t>
  </si>
  <si>
    <t xml:space="preserve">   Sai Khao Subdistrict Munitcipality</t>
  </si>
  <si>
    <t>อำเภอแก่งหางแมว</t>
  </si>
  <si>
    <t>Kaeng Hang Maeu District</t>
  </si>
  <si>
    <t>อำเภอนายายอาม</t>
  </si>
  <si>
    <t>Na Yai Am District</t>
  </si>
  <si>
    <t xml:space="preserve">   เทศบาลตำบลนายายอาม</t>
  </si>
  <si>
    <t xml:space="preserve">   Na Yai Am Subdistrict Munitcipality</t>
  </si>
  <si>
    <t xml:space="preserve">        ที่มา:  ที่ทำการปกครองจังหวัด_ _ _ _ _ _ _ _</t>
  </si>
  <si>
    <t>อำเภอเขาคิชฌกูฏ</t>
  </si>
  <si>
    <t>Khao Khitchakut  District</t>
  </si>
  <si>
    <t xml:space="preserve">        ที่มา:  กรมการปกครอง กระทรวงมหาดไทย</t>
  </si>
  <si>
    <t xml:space="preserve">    Source:   Department of Local Administration, Ministry of Interior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</si>
</sst>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6" fontId="4" fillId="0" borderId="14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176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176" fontId="3" fillId="0" borderId="14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176" fontId="3" fillId="0" borderId="1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76" fontId="4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24</xdr:row>
      <xdr:rowOff>66675</xdr:rowOff>
    </xdr:from>
    <xdr:to>
      <xdr:col>15</xdr:col>
      <xdr:colOff>504825</xdr:colOff>
      <xdr:row>25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9820275" y="56959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B1" sqref="B1"/>
    </sheetView>
  </sheetViews>
  <sheetFormatPr defaultColWidth="9.140625" defaultRowHeight="21.75" customHeight="1"/>
  <cols>
    <col min="1" max="1" width="1.57421875" style="4" customWidth="1"/>
    <col min="2" max="2" width="6.8515625" style="4" customWidth="1"/>
    <col min="3" max="3" width="4.00390625" style="4" customWidth="1"/>
    <col min="4" max="4" width="16.57421875" style="4" customWidth="1"/>
    <col min="5" max="13" width="8.7109375" style="4" customWidth="1"/>
    <col min="14" max="14" width="2.7109375" style="4" customWidth="1"/>
    <col min="15" max="15" width="33.28125" style="4" bestFit="1" customWidth="1"/>
    <col min="16" max="16" width="8.140625" style="4" customWidth="1"/>
    <col min="17" max="16384" width="9.140625" style="4" customWidth="1"/>
  </cols>
  <sheetData>
    <row r="1" spans="2:4" s="1" customFormat="1" ht="22.5" customHeight="1">
      <c r="B1" s="1" t="s">
        <v>0</v>
      </c>
      <c r="C1" s="2">
        <v>1.1</v>
      </c>
      <c r="D1" s="1" t="s">
        <v>1</v>
      </c>
    </row>
    <row r="2" spans="2:4" s="1" customFormat="1" ht="22.5" customHeight="1">
      <c r="B2" s="1" t="s">
        <v>2</v>
      </c>
      <c r="C2" s="2">
        <v>1.1</v>
      </c>
      <c r="D2" s="1" t="s">
        <v>3</v>
      </c>
    </row>
    <row r="3" spans="1:15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N3" s="3"/>
      <c r="O3" s="3"/>
    </row>
    <row r="4" spans="1:15" ht="21.75" customHeight="1">
      <c r="A4" s="40" t="s">
        <v>4</v>
      </c>
      <c r="B4" s="40"/>
      <c r="C4" s="40"/>
      <c r="D4" s="41"/>
      <c r="E4" s="46" t="s">
        <v>5</v>
      </c>
      <c r="F4" s="47"/>
      <c r="G4" s="48"/>
      <c r="H4" s="46" t="s">
        <v>6</v>
      </c>
      <c r="I4" s="47"/>
      <c r="J4" s="48"/>
      <c r="K4" s="46" t="s">
        <v>7</v>
      </c>
      <c r="L4" s="47"/>
      <c r="M4" s="48"/>
      <c r="N4" s="49" t="s">
        <v>8</v>
      </c>
      <c r="O4" s="40"/>
    </row>
    <row r="5" spans="1:15" ht="21.75" customHeight="1">
      <c r="A5" s="42"/>
      <c r="B5" s="42"/>
      <c r="C5" s="42"/>
      <c r="D5" s="43"/>
      <c r="E5" s="5" t="s">
        <v>9</v>
      </c>
      <c r="F5" s="6" t="s">
        <v>10</v>
      </c>
      <c r="G5" s="7" t="s">
        <v>11</v>
      </c>
      <c r="H5" s="5" t="s">
        <v>9</v>
      </c>
      <c r="I5" s="6" t="s">
        <v>10</v>
      </c>
      <c r="J5" s="7" t="s">
        <v>11</v>
      </c>
      <c r="K5" s="5" t="s">
        <v>9</v>
      </c>
      <c r="L5" s="6" t="s">
        <v>10</v>
      </c>
      <c r="M5" s="7" t="s">
        <v>11</v>
      </c>
      <c r="N5" s="50"/>
      <c r="O5" s="42"/>
    </row>
    <row r="6" spans="1:15" ht="21.75" customHeight="1">
      <c r="A6" s="44"/>
      <c r="B6" s="44"/>
      <c r="C6" s="44"/>
      <c r="D6" s="45"/>
      <c r="E6" s="8" t="s">
        <v>12</v>
      </c>
      <c r="F6" s="8" t="s">
        <v>13</v>
      </c>
      <c r="G6" s="9" t="s">
        <v>14</v>
      </c>
      <c r="H6" s="8" t="s">
        <v>12</v>
      </c>
      <c r="I6" s="8" t="s">
        <v>13</v>
      </c>
      <c r="J6" s="9" t="s">
        <v>14</v>
      </c>
      <c r="K6" s="8" t="s">
        <v>12</v>
      </c>
      <c r="L6" s="8" t="s">
        <v>13</v>
      </c>
      <c r="M6" s="9" t="s">
        <v>14</v>
      </c>
      <c r="N6" s="51"/>
      <c r="O6" s="44"/>
    </row>
    <row r="7" spans="1:15" s="12" customFormat="1" ht="18" customHeight="1">
      <c r="A7" s="52" t="s">
        <v>15</v>
      </c>
      <c r="B7" s="52"/>
      <c r="C7" s="52"/>
      <c r="D7" s="52"/>
      <c r="E7" s="10">
        <f>SUM(F7:G7)</f>
        <v>498159</v>
      </c>
      <c r="F7" s="10">
        <f>SUM(F8:F9)</f>
        <v>246468</v>
      </c>
      <c r="G7" s="11">
        <f>SUM(G8:G9)</f>
        <v>251691</v>
      </c>
      <c r="H7" s="10">
        <f>SUM(I7:J7)</f>
        <v>502389</v>
      </c>
      <c r="I7" s="10">
        <f>SUM(I8:I9)</f>
        <v>248323</v>
      </c>
      <c r="J7" s="11">
        <f>SUM(J8:J9)</f>
        <v>254066</v>
      </c>
      <c r="K7" s="10">
        <f>SUM(L7:M7)</f>
        <v>504003</v>
      </c>
      <c r="L7" s="10">
        <f>SUM(L8:L9)</f>
        <v>248842</v>
      </c>
      <c r="M7" s="11">
        <f>SUM(M8:M9)</f>
        <v>255161</v>
      </c>
      <c r="N7" s="52" t="s">
        <v>12</v>
      </c>
      <c r="O7" s="52"/>
    </row>
    <row r="8" spans="2:15" s="12" customFormat="1" ht="18" customHeight="1">
      <c r="B8" s="13" t="s">
        <v>16</v>
      </c>
      <c r="E8" s="10">
        <f aca="true" t="shared" si="0" ref="E8:E25">SUM(F8:G8)</f>
        <v>138398</v>
      </c>
      <c r="F8" s="14">
        <f>SUM(F11,F12,F13,F14,F15,F16,F19,F22,F23,F24,F34,F37,F40,F41,F44,F48)</f>
        <v>67126</v>
      </c>
      <c r="G8" s="14">
        <f>SUM(G11,G12,G13,G14,G15,G16,G19,G22,G23,G24,G34,G37,G40,G41,G44,G48)</f>
        <v>71272</v>
      </c>
      <c r="H8" s="10">
        <f>SUM(I8:J8)</f>
        <v>139216</v>
      </c>
      <c r="I8" s="14">
        <f>SUM(I11,I12,I13,I14,I15,I16,I19,I22,I23,I24,I34,I37,I40,I41,I44,I48)</f>
        <v>67367</v>
      </c>
      <c r="J8" s="14">
        <f>SUM(J11,J12,J13,J14,J15,J16,J19,J22,J23,J24,J34,J37,J40,J41,J44,J48)</f>
        <v>71849</v>
      </c>
      <c r="K8" s="10">
        <f>SUM(L8:M8)</f>
        <v>139553</v>
      </c>
      <c r="L8" s="14">
        <f>SUM(L11,L12,L13,L14,L15,L16,L19,L22,L23,L24,L34,L37,L40,L41,L44,L48)</f>
        <v>67303</v>
      </c>
      <c r="M8" s="14">
        <f>SUM(M11,M12,M13,M14,M15,M16,M19,M22,M23,M24,M34,M37,M40,M41,M44,M48)</f>
        <v>72250</v>
      </c>
      <c r="O8" s="15" t="s">
        <v>17</v>
      </c>
    </row>
    <row r="9" spans="2:15" s="12" customFormat="1" ht="18" customHeight="1">
      <c r="B9" s="13" t="s">
        <v>18</v>
      </c>
      <c r="E9" s="10">
        <f t="shared" si="0"/>
        <v>359761</v>
      </c>
      <c r="F9" s="14">
        <f>SUM(F17,F20,F25,F35,F38,F42,F45,F46,F49,F50)</f>
        <v>179342</v>
      </c>
      <c r="G9" s="14">
        <f>SUM(G17,G20,G25,G35,G38,G42,G45,G46,G49,G50)</f>
        <v>180419</v>
      </c>
      <c r="H9" s="10">
        <f>SUM(I9:J9)</f>
        <v>363173</v>
      </c>
      <c r="I9" s="14">
        <f>SUM(I17,I20,I25,I35,I38,I42,I45,I46,I49,I50)</f>
        <v>180956</v>
      </c>
      <c r="J9" s="14">
        <f>SUM(J17,J20,J25,J35,J38,J42,J45,J46,J49,J50)</f>
        <v>182217</v>
      </c>
      <c r="K9" s="10">
        <f>SUM(L9:M9)</f>
        <v>364450</v>
      </c>
      <c r="L9" s="14">
        <f>SUM(L17,L20,L25,L35,L38,L42,L45,L46,L49,L50)</f>
        <v>181539</v>
      </c>
      <c r="M9" s="14">
        <f>SUM(M17,M20,M25,M35,M38,M42,M45,M46,M49,M50)</f>
        <v>182911</v>
      </c>
      <c r="O9" s="15" t="s">
        <v>19</v>
      </c>
    </row>
    <row r="10" spans="2:15" s="12" customFormat="1" ht="18" customHeight="1">
      <c r="B10" s="16" t="s">
        <v>20</v>
      </c>
      <c r="E10" s="10">
        <f t="shared" si="0"/>
        <v>119203</v>
      </c>
      <c r="F10" s="10">
        <f>SUM(F11:F17)</f>
        <v>57349</v>
      </c>
      <c r="G10" s="14">
        <f>SUM(G11:G17)</f>
        <v>61854</v>
      </c>
      <c r="H10" s="10">
        <f>SUM(I10:J10)</f>
        <v>120899</v>
      </c>
      <c r="I10" s="10">
        <f>SUM(I11:I17)</f>
        <v>58055</v>
      </c>
      <c r="J10" s="14">
        <f>SUM(J11:J17)</f>
        <v>62844</v>
      </c>
      <c r="K10" s="10">
        <f>SUM(L10:M10)</f>
        <v>122553</v>
      </c>
      <c r="L10" s="10">
        <f>SUM(L11:L17)</f>
        <v>58737</v>
      </c>
      <c r="M10" s="14">
        <f>SUM(M11:M17)</f>
        <v>63816</v>
      </c>
      <c r="O10" s="12" t="s">
        <v>21</v>
      </c>
    </row>
    <row r="11" spans="2:15" ht="18" customHeight="1">
      <c r="B11" s="17" t="s">
        <v>22</v>
      </c>
      <c r="E11" s="18">
        <f t="shared" si="0"/>
        <v>27602</v>
      </c>
      <c r="F11" s="19">
        <v>13334</v>
      </c>
      <c r="G11" s="19">
        <v>14268</v>
      </c>
      <c r="H11" s="18">
        <f>SUM(I11:J11)</f>
        <v>27477</v>
      </c>
      <c r="I11" s="19">
        <v>13251</v>
      </c>
      <c r="J11" s="19">
        <v>14226</v>
      </c>
      <c r="K11" s="18">
        <v>27369</v>
      </c>
      <c r="L11" s="19">
        <v>13118</v>
      </c>
      <c r="M11" s="19">
        <v>14251</v>
      </c>
      <c r="O11" s="20" t="s">
        <v>23</v>
      </c>
    </row>
    <row r="12" spans="2:15" ht="18" customHeight="1">
      <c r="B12" s="17" t="s">
        <v>24</v>
      </c>
      <c r="E12" s="18">
        <f t="shared" si="0"/>
        <v>14153</v>
      </c>
      <c r="F12" s="19">
        <v>6722</v>
      </c>
      <c r="G12" s="19">
        <v>7431</v>
      </c>
      <c r="H12" s="18">
        <f aca="true" t="shared" si="1" ref="H12:H25">SUM(I12:J12)</f>
        <v>14210</v>
      </c>
      <c r="I12" s="19">
        <v>6744</v>
      </c>
      <c r="J12" s="19">
        <v>7466</v>
      </c>
      <c r="K12" s="18">
        <v>14024</v>
      </c>
      <c r="L12" s="19">
        <v>6634</v>
      </c>
      <c r="M12" s="19">
        <v>7390</v>
      </c>
      <c r="O12" s="20" t="s">
        <v>25</v>
      </c>
    </row>
    <row r="13" spans="2:15" ht="18" customHeight="1">
      <c r="B13" s="17" t="s">
        <v>26</v>
      </c>
      <c r="E13" s="18">
        <f t="shared" si="0"/>
        <v>11897</v>
      </c>
      <c r="F13" s="19">
        <v>5621</v>
      </c>
      <c r="G13" s="19">
        <v>6276</v>
      </c>
      <c r="H13" s="18">
        <f t="shared" si="1"/>
        <v>12156</v>
      </c>
      <c r="I13" s="19">
        <v>5722</v>
      </c>
      <c r="J13" s="19">
        <v>6434</v>
      </c>
      <c r="K13" s="18">
        <v>12453</v>
      </c>
      <c r="L13" s="19">
        <v>5857</v>
      </c>
      <c r="M13" s="19">
        <v>6596</v>
      </c>
      <c r="O13" s="20" t="s">
        <v>27</v>
      </c>
    </row>
    <row r="14" spans="2:15" ht="18" customHeight="1">
      <c r="B14" s="17" t="s">
        <v>28</v>
      </c>
      <c r="E14" s="18">
        <f t="shared" si="0"/>
        <v>4666</v>
      </c>
      <c r="F14" s="19">
        <v>2251</v>
      </c>
      <c r="G14" s="19">
        <v>2415</v>
      </c>
      <c r="H14" s="18">
        <f t="shared" si="1"/>
        <v>4716</v>
      </c>
      <c r="I14" s="19">
        <v>2275</v>
      </c>
      <c r="J14" s="19">
        <v>2441</v>
      </c>
      <c r="K14" s="18">
        <v>4813</v>
      </c>
      <c r="L14" s="19">
        <v>2310</v>
      </c>
      <c r="M14" s="19">
        <v>2503</v>
      </c>
      <c r="O14" s="20" t="s">
        <v>29</v>
      </c>
    </row>
    <row r="15" spans="1:15" ht="18" customHeight="1">
      <c r="A15" s="20"/>
      <c r="B15" s="17" t="s">
        <v>30</v>
      </c>
      <c r="C15" s="20"/>
      <c r="D15" s="17"/>
      <c r="E15" s="18">
        <f t="shared" si="0"/>
        <v>9880</v>
      </c>
      <c r="F15" s="19">
        <v>4818</v>
      </c>
      <c r="G15" s="19">
        <v>5062</v>
      </c>
      <c r="H15" s="18">
        <f t="shared" si="1"/>
        <v>10062</v>
      </c>
      <c r="I15" s="19">
        <v>4889</v>
      </c>
      <c r="J15" s="19">
        <v>5173</v>
      </c>
      <c r="K15" s="18">
        <v>10398</v>
      </c>
      <c r="L15" s="19">
        <v>5050</v>
      </c>
      <c r="M15" s="19">
        <v>5348</v>
      </c>
      <c r="O15" s="20" t="s">
        <v>31</v>
      </c>
    </row>
    <row r="16" spans="2:15" ht="18" customHeight="1">
      <c r="B16" s="17" t="s">
        <v>32</v>
      </c>
      <c r="E16" s="18">
        <f t="shared" si="0"/>
        <v>2515</v>
      </c>
      <c r="F16" s="19">
        <v>1185</v>
      </c>
      <c r="G16" s="19">
        <v>1330</v>
      </c>
      <c r="H16" s="18">
        <f t="shared" si="1"/>
        <v>2535</v>
      </c>
      <c r="I16" s="19">
        <v>1196</v>
      </c>
      <c r="J16" s="19">
        <v>1339</v>
      </c>
      <c r="K16" s="18">
        <v>2518</v>
      </c>
      <c r="L16" s="19">
        <v>1183</v>
      </c>
      <c r="M16" s="19">
        <v>1335</v>
      </c>
      <c r="O16" s="20" t="s">
        <v>33</v>
      </c>
    </row>
    <row r="17" spans="2:15" ht="18" customHeight="1">
      <c r="B17" s="17" t="s">
        <v>18</v>
      </c>
      <c r="E17" s="18">
        <f t="shared" si="0"/>
        <v>48490</v>
      </c>
      <c r="F17" s="19">
        <v>23418</v>
      </c>
      <c r="G17" s="19">
        <v>25072</v>
      </c>
      <c r="H17" s="18">
        <f t="shared" si="1"/>
        <v>49743</v>
      </c>
      <c r="I17" s="19">
        <v>23978</v>
      </c>
      <c r="J17" s="19">
        <v>25765</v>
      </c>
      <c r="K17" s="18">
        <v>50978</v>
      </c>
      <c r="L17" s="19">
        <v>24585</v>
      </c>
      <c r="M17" s="19">
        <v>26393</v>
      </c>
      <c r="O17" s="20" t="s">
        <v>19</v>
      </c>
    </row>
    <row r="18" spans="2:15" s="12" customFormat="1" ht="18" customHeight="1">
      <c r="B18" s="21" t="s">
        <v>34</v>
      </c>
      <c r="E18" s="10">
        <f t="shared" si="0"/>
        <v>55044</v>
      </c>
      <c r="F18" s="10">
        <f>SUM(F19:F20)</f>
        <v>27175</v>
      </c>
      <c r="G18" s="14">
        <f>SUM(G19:G20)</f>
        <v>27869</v>
      </c>
      <c r="H18" s="10">
        <f t="shared" si="1"/>
        <v>55289</v>
      </c>
      <c r="I18" s="10">
        <f>SUM(I19:I20)</f>
        <v>27285</v>
      </c>
      <c r="J18" s="14">
        <f>SUM(J19:J20)</f>
        <v>28004</v>
      </c>
      <c r="K18" s="10">
        <f>SUM(L18:M18)</f>
        <v>55463</v>
      </c>
      <c r="L18" s="10">
        <f>SUM(L19:L20)</f>
        <v>27343</v>
      </c>
      <c r="M18" s="14">
        <f>SUM(M19:M20)</f>
        <v>28120</v>
      </c>
      <c r="O18" s="12" t="s">
        <v>35</v>
      </c>
    </row>
    <row r="19" spans="2:15" ht="18" customHeight="1">
      <c r="B19" s="17" t="s">
        <v>36</v>
      </c>
      <c r="E19" s="18">
        <f t="shared" si="0"/>
        <v>11259</v>
      </c>
      <c r="F19" s="19">
        <v>5385</v>
      </c>
      <c r="G19" s="19">
        <v>5874</v>
      </c>
      <c r="H19" s="18">
        <f t="shared" si="1"/>
        <v>11294</v>
      </c>
      <c r="I19" s="19">
        <v>5398</v>
      </c>
      <c r="J19" s="19">
        <v>5896</v>
      </c>
      <c r="K19" s="18">
        <v>11413</v>
      </c>
      <c r="L19" s="19">
        <v>5458</v>
      </c>
      <c r="M19" s="19">
        <v>5955</v>
      </c>
      <c r="O19" s="20" t="s">
        <v>37</v>
      </c>
    </row>
    <row r="20" spans="2:15" ht="18" customHeight="1">
      <c r="B20" s="17" t="s">
        <v>18</v>
      </c>
      <c r="E20" s="18">
        <f t="shared" si="0"/>
        <v>43785</v>
      </c>
      <c r="F20" s="10">
        <v>21790</v>
      </c>
      <c r="G20" s="19">
        <v>21995</v>
      </c>
      <c r="H20" s="18">
        <f t="shared" si="1"/>
        <v>43995</v>
      </c>
      <c r="I20" s="10">
        <v>21887</v>
      </c>
      <c r="J20" s="19">
        <v>22108</v>
      </c>
      <c r="K20" s="18">
        <v>44050</v>
      </c>
      <c r="L20" s="18">
        <v>21885</v>
      </c>
      <c r="M20" s="19">
        <v>22165</v>
      </c>
      <c r="O20" s="20" t="s">
        <v>19</v>
      </c>
    </row>
    <row r="21" spans="2:15" s="12" customFormat="1" ht="18" customHeight="1">
      <c r="B21" s="16" t="s">
        <v>38</v>
      </c>
      <c r="E21" s="10">
        <f t="shared" si="0"/>
        <v>68687</v>
      </c>
      <c r="F21" s="10">
        <f>SUM(F22:F25)</f>
        <v>33583</v>
      </c>
      <c r="G21" s="14">
        <f>SUM(G22:G25)</f>
        <v>35104</v>
      </c>
      <c r="H21" s="10">
        <f t="shared" si="1"/>
        <v>68980</v>
      </c>
      <c r="I21" s="10">
        <f>SUM(I22:I25)</f>
        <v>33709</v>
      </c>
      <c r="J21" s="14">
        <f>SUM(J22:J25)</f>
        <v>35271</v>
      </c>
      <c r="K21" s="10">
        <f>SUM(L21:M21)</f>
        <v>68692</v>
      </c>
      <c r="L21" s="10">
        <f>SUM(L22:L25)</f>
        <v>33519</v>
      </c>
      <c r="M21" s="14">
        <f>SUM(M22:M25)</f>
        <v>35173</v>
      </c>
      <c r="O21" s="12" t="s">
        <v>39</v>
      </c>
    </row>
    <row r="22" spans="2:15" ht="18" customHeight="1">
      <c r="B22" s="17" t="s">
        <v>40</v>
      </c>
      <c r="E22" s="18">
        <f t="shared" si="0"/>
        <v>9068</v>
      </c>
      <c r="F22" s="19">
        <v>4342</v>
      </c>
      <c r="G22" s="19">
        <v>4726</v>
      </c>
      <c r="H22" s="18">
        <f t="shared" si="1"/>
        <v>9148</v>
      </c>
      <c r="I22" s="19">
        <v>4376</v>
      </c>
      <c r="J22" s="19">
        <v>4772</v>
      </c>
      <c r="K22" s="18">
        <v>9184</v>
      </c>
      <c r="L22" s="19">
        <v>4377</v>
      </c>
      <c r="M22" s="19">
        <v>4807</v>
      </c>
      <c r="O22" s="20" t="s">
        <v>41</v>
      </c>
    </row>
    <row r="23" spans="2:15" ht="18" customHeight="1">
      <c r="B23" s="17" t="s">
        <v>42</v>
      </c>
      <c r="E23" s="18">
        <f t="shared" si="0"/>
        <v>2817</v>
      </c>
      <c r="F23" s="19">
        <v>1338</v>
      </c>
      <c r="G23" s="19">
        <v>1479</v>
      </c>
      <c r="H23" s="18">
        <f t="shared" si="1"/>
        <v>2823</v>
      </c>
      <c r="I23" s="19">
        <v>1332</v>
      </c>
      <c r="J23" s="19">
        <v>1491</v>
      </c>
      <c r="K23" s="18">
        <v>2866</v>
      </c>
      <c r="L23" s="19">
        <v>1340</v>
      </c>
      <c r="M23" s="19">
        <v>1526</v>
      </c>
      <c r="O23" s="20" t="s">
        <v>43</v>
      </c>
    </row>
    <row r="24" spans="2:15" ht="18" customHeight="1">
      <c r="B24" s="17" t="s">
        <v>44</v>
      </c>
      <c r="E24" s="18">
        <f t="shared" si="0"/>
        <v>3854</v>
      </c>
      <c r="F24" s="19">
        <v>1912</v>
      </c>
      <c r="G24" s="19">
        <v>1942</v>
      </c>
      <c r="H24" s="18">
        <f t="shared" si="1"/>
        <v>4013</v>
      </c>
      <c r="I24" s="19">
        <v>1976</v>
      </c>
      <c r="J24" s="19">
        <v>2037</v>
      </c>
      <c r="K24" s="18">
        <v>3948</v>
      </c>
      <c r="L24" s="19">
        <v>1937</v>
      </c>
      <c r="M24" s="19">
        <v>2011</v>
      </c>
      <c r="O24" s="20" t="s">
        <v>45</v>
      </c>
    </row>
    <row r="25" spans="1:15" ht="18" customHeight="1">
      <c r="A25" s="22"/>
      <c r="B25" s="23" t="s">
        <v>18</v>
      </c>
      <c r="C25" s="22"/>
      <c r="D25" s="22"/>
      <c r="E25" s="24">
        <f t="shared" si="0"/>
        <v>52948</v>
      </c>
      <c r="F25" s="25">
        <v>25991</v>
      </c>
      <c r="G25" s="25">
        <v>26957</v>
      </c>
      <c r="H25" s="24">
        <f t="shared" si="1"/>
        <v>52996</v>
      </c>
      <c r="I25" s="25">
        <v>26025</v>
      </c>
      <c r="J25" s="25">
        <v>26971</v>
      </c>
      <c r="K25" s="24">
        <v>52694</v>
      </c>
      <c r="L25" s="25">
        <v>25865</v>
      </c>
      <c r="M25" s="25">
        <v>26829</v>
      </c>
      <c r="N25" s="22"/>
      <c r="O25" s="26" t="s">
        <v>19</v>
      </c>
    </row>
    <row r="26" spans="1:16" ht="21.75" customHeight="1">
      <c r="A26" s="3"/>
      <c r="B26" s="3"/>
      <c r="C26" s="3"/>
      <c r="D26" s="3"/>
      <c r="E26" s="27"/>
      <c r="F26" s="27"/>
      <c r="G26" s="27"/>
      <c r="H26" s="27"/>
      <c r="I26" s="27"/>
      <c r="J26" s="27"/>
      <c r="K26" s="27"/>
      <c r="L26" s="27"/>
      <c r="M26" s="27"/>
      <c r="N26" s="3"/>
      <c r="O26" s="3"/>
      <c r="P26" s="12"/>
    </row>
    <row r="27" spans="2:4" s="1" customFormat="1" ht="22.5" customHeight="1">
      <c r="B27" s="1" t="s">
        <v>0</v>
      </c>
      <c r="C27" s="2">
        <v>1.1</v>
      </c>
      <c r="D27" s="1" t="s">
        <v>46</v>
      </c>
    </row>
    <row r="28" spans="2:4" s="1" customFormat="1" ht="22.5" customHeight="1">
      <c r="B28" s="1" t="s">
        <v>2</v>
      </c>
      <c r="C28" s="2">
        <v>1.1</v>
      </c>
      <c r="D28" s="1" t="s">
        <v>47</v>
      </c>
    </row>
    <row r="29" spans="1:15" ht="7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N29" s="3"/>
      <c r="O29" s="3"/>
    </row>
    <row r="30" spans="1:15" ht="21.75" customHeight="1">
      <c r="A30" s="40" t="s">
        <v>4</v>
      </c>
      <c r="B30" s="40"/>
      <c r="C30" s="40"/>
      <c r="D30" s="41"/>
      <c r="E30" s="46" t="s">
        <v>5</v>
      </c>
      <c r="F30" s="47"/>
      <c r="G30" s="48"/>
      <c r="H30" s="46" t="s">
        <v>6</v>
      </c>
      <c r="I30" s="47"/>
      <c r="J30" s="48"/>
      <c r="K30" s="46" t="s">
        <v>48</v>
      </c>
      <c r="L30" s="47"/>
      <c r="M30" s="48"/>
      <c r="N30" s="49" t="s">
        <v>8</v>
      </c>
      <c r="O30" s="40"/>
    </row>
    <row r="31" spans="1:15" ht="21.75" customHeight="1">
      <c r="A31" s="42"/>
      <c r="B31" s="42"/>
      <c r="C31" s="42"/>
      <c r="D31" s="43"/>
      <c r="E31" s="5" t="s">
        <v>9</v>
      </c>
      <c r="F31" s="6" t="s">
        <v>10</v>
      </c>
      <c r="G31" s="7" t="s">
        <v>11</v>
      </c>
      <c r="H31" s="5" t="s">
        <v>9</v>
      </c>
      <c r="I31" s="6" t="s">
        <v>10</v>
      </c>
      <c r="J31" s="7" t="s">
        <v>11</v>
      </c>
      <c r="K31" s="5" t="s">
        <v>9</v>
      </c>
      <c r="L31" s="6" t="s">
        <v>10</v>
      </c>
      <c r="M31" s="7" t="s">
        <v>11</v>
      </c>
      <c r="N31" s="50"/>
      <c r="O31" s="42"/>
    </row>
    <row r="32" spans="1:15" ht="21.75" customHeight="1">
      <c r="A32" s="44"/>
      <c r="B32" s="44"/>
      <c r="C32" s="44"/>
      <c r="D32" s="45"/>
      <c r="E32" s="8" t="s">
        <v>12</v>
      </c>
      <c r="F32" s="8" t="s">
        <v>13</v>
      </c>
      <c r="G32" s="9" t="s">
        <v>14</v>
      </c>
      <c r="H32" s="8" t="s">
        <v>12</v>
      </c>
      <c r="I32" s="8" t="s">
        <v>13</v>
      </c>
      <c r="J32" s="9" t="s">
        <v>14</v>
      </c>
      <c r="K32" s="8" t="s">
        <v>12</v>
      </c>
      <c r="L32" s="8" t="s">
        <v>13</v>
      </c>
      <c r="M32" s="9" t="s">
        <v>14</v>
      </c>
      <c r="N32" s="51"/>
      <c r="O32" s="44"/>
    </row>
    <row r="33" spans="2:15" s="12" customFormat="1" ht="18" customHeight="1">
      <c r="B33" s="16" t="s">
        <v>49</v>
      </c>
      <c r="E33" s="10">
        <f>SUM(F33:G33)</f>
        <v>38115</v>
      </c>
      <c r="F33" s="10">
        <f>SUM(F34:F35)</f>
        <v>19554</v>
      </c>
      <c r="G33" s="11">
        <f>SUM(G34:G35)</f>
        <v>18561</v>
      </c>
      <c r="H33" s="10">
        <f aca="true" t="shared" si="2" ref="H33:H50">SUM(I33:J33)</f>
        <v>38473</v>
      </c>
      <c r="I33" s="10">
        <f>SUM(I34:I35)</f>
        <v>19743</v>
      </c>
      <c r="J33" s="11">
        <f>SUM(J34:J35)</f>
        <v>18730</v>
      </c>
      <c r="K33" s="10">
        <f>SUM(L33:M33)</f>
        <v>38632</v>
      </c>
      <c r="L33" s="10">
        <f>SUM(L34:L35)</f>
        <v>19806</v>
      </c>
      <c r="M33" s="11">
        <f>SUM(M34:M35)</f>
        <v>18826</v>
      </c>
      <c r="O33" s="12" t="s">
        <v>50</v>
      </c>
    </row>
    <row r="34" spans="2:15" ht="18" customHeight="1">
      <c r="B34" s="17" t="s">
        <v>51</v>
      </c>
      <c r="E34" s="18">
        <f aca="true" t="shared" si="3" ref="E34:E50">SUM(F34:G34)</f>
        <v>7902</v>
      </c>
      <c r="F34" s="19">
        <v>4074</v>
      </c>
      <c r="G34" s="19">
        <v>3828</v>
      </c>
      <c r="H34" s="18">
        <f t="shared" si="2"/>
        <v>7910</v>
      </c>
      <c r="I34" s="19">
        <v>4051</v>
      </c>
      <c r="J34" s="19">
        <v>3859</v>
      </c>
      <c r="K34" s="18">
        <v>7920</v>
      </c>
      <c r="L34" s="19">
        <v>4028</v>
      </c>
      <c r="M34" s="19">
        <v>3892</v>
      </c>
      <c r="O34" s="20" t="s">
        <v>52</v>
      </c>
    </row>
    <row r="35" spans="2:15" ht="18" customHeight="1">
      <c r="B35" s="17" t="s">
        <v>18</v>
      </c>
      <c r="E35" s="18">
        <f t="shared" si="3"/>
        <v>30213</v>
      </c>
      <c r="F35" s="19">
        <v>15480</v>
      </c>
      <c r="G35" s="19">
        <v>14733</v>
      </c>
      <c r="H35" s="18">
        <f t="shared" si="2"/>
        <v>30563</v>
      </c>
      <c r="I35" s="19">
        <v>15692</v>
      </c>
      <c r="J35" s="19">
        <v>14871</v>
      </c>
      <c r="K35" s="18">
        <v>30712</v>
      </c>
      <c r="L35" s="19">
        <v>15778</v>
      </c>
      <c r="M35" s="19">
        <v>14934</v>
      </c>
      <c r="O35" s="28" t="s">
        <v>19</v>
      </c>
    </row>
    <row r="36" spans="2:15" s="12" customFormat="1" ht="18" customHeight="1">
      <c r="B36" s="16" t="s">
        <v>53</v>
      </c>
      <c r="E36" s="10">
        <f t="shared" si="3"/>
        <v>29479</v>
      </c>
      <c r="F36" s="10">
        <f>SUM(F37:F38)</f>
        <v>14724</v>
      </c>
      <c r="G36" s="14">
        <f>SUM(G37:G38)</f>
        <v>14755</v>
      </c>
      <c r="H36" s="10">
        <f t="shared" si="2"/>
        <v>29650</v>
      </c>
      <c r="I36" s="10">
        <f>SUM(I37:I38)</f>
        <v>14780</v>
      </c>
      <c r="J36" s="14">
        <f>SUM(J37:J38)</f>
        <v>14870</v>
      </c>
      <c r="K36" s="10">
        <f>SUM(L36:M36)</f>
        <v>29845</v>
      </c>
      <c r="L36" s="10">
        <f>SUM(L37:L38)</f>
        <v>14898</v>
      </c>
      <c r="M36" s="14">
        <f>SUM(M37:M38)</f>
        <v>14947</v>
      </c>
      <c r="O36" s="21" t="s">
        <v>54</v>
      </c>
    </row>
    <row r="37" spans="2:15" ht="18" customHeight="1">
      <c r="B37" s="17" t="s">
        <v>55</v>
      </c>
      <c r="C37" s="20"/>
      <c r="E37" s="18">
        <f t="shared" si="3"/>
        <v>1915</v>
      </c>
      <c r="F37" s="19">
        <v>942</v>
      </c>
      <c r="G37" s="19">
        <v>973</v>
      </c>
      <c r="H37" s="18">
        <f t="shared" si="2"/>
        <v>1971</v>
      </c>
      <c r="I37" s="19">
        <v>951</v>
      </c>
      <c r="J37" s="19">
        <v>1020</v>
      </c>
      <c r="K37" s="18">
        <v>2003</v>
      </c>
      <c r="L37" s="19">
        <v>962</v>
      </c>
      <c r="M37" s="19">
        <v>1041</v>
      </c>
      <c r="O37" s="28" t="s">
        <v>56</v>
      </c>
    </row>
    <row r="38" spans="2:15" ht="18" customHeight="1">
      <c r="B38" s="17" t="s">
        <v>18</v>
      </c>
      <c r="C38" s="3"/>
      <c r="E38" s="18">
        <f t="shared" si="3"/>
        <v>27564</v>
      </c>
      <c r="F38" s="19">
        <v>13782</v>
      </c>
      <c r="G38" s="19">
        <v>13782</v>
      </c>
      <c r="H38" s="18">
        <f t="shared" si="2"/>
        <v>27679</v>
      </c>
      <c r="I38" s="19">
        <v>13829</v>
      </c>
      <c r="J38" s="19">
        <v>13850</v>
      </c>
      <c r="K38" s="18">
        <v>27842</v>
      </c>
      <c r="L38" s="19">
        <v>13936</v>
      </c>
      <c r="M38" s="19">
        <v>13906</v>
      </c>
      <c r="O38" s="20" t="s">
        <v>19</v>
      </c>
    </row>
    <row r="39" spans="2:15" s="12" customFormat="1" ht="18" customHeight="1">
      <c r="B39" s="16" t="s">
        <v>57</v>
      </c>
      <c r="E39" s="10">
        <f t="shared" si="3"/>
        <v>30790</v>
      </c>
      <c r="F39" s="10">
        <f>SUM(F40:F42)</f>
        <v>15153</v>
      </c>
      <c r="G39" s="14">
        <f>SUM(G40:G42)</f>
        <v>15637</v>
      </c>
      <c r="H39" s="10">
        <f t="shared" si="2"/>
        <v>30780</v>
      </c>
      <c r="I39" s="10">
        <f>SUM(I40:I42)</f>
        <v>15167</v>
      </c>
      <c r="J39" s="14">
        <f>SUM(J40:J42)</f>
        <v>15613</v>
      </c>
      <c r="K39" s="10">
        <f>SUM(L39:M39)</f>
        <v>30669</v>
      </c>
      <c r="L39" s="10">
        <f>SUM(L40:L42)</f>
        <v>15101</v>
      </c>
      <c r="M39" s="14">
        <f>SUM(M40:M42)</f>
        <v>15568</v>
      </c>
      <c r="O39" s="12" t="s">
        <v>58</v>
      </c>
    </row>
    <row r="40" spans="2:15" ht="19.5" customHeight="1">
      <c r="B40" s="17" t="s">
        <v>59</v>
      </c>
      <c r="E40" s="18">
        <f t="shared" si="3"/>
        <v>9220</v>
      </c>
      <c r="F40" s="19">
        <v>4566</v>
      </c>
      <c r="G40" s="19">
        <v>4654</v>
      </c>
      <c r="H40" s="18">
        <f t="shared" si="2"/>
        <v>9203</v>
      </c>
      <c r="I40" s="19">
        <v>4565</v>
      </c>
      <c r="J40" s="19">
        <v>4638</v>
      </c>
      <c r="K40" s="18">
        <v>9101</v>
      </c>
      <c r="L40" s="19">
        <v>4504</v>
      </c>
      <c r="M40" s="19">
        <v>4597</v>
      </c>
      <c r="O40" s="20" t="s">
        <v>60</v>
      </c>
    </row>
    <row r="41" spans="2:15" ht="18" customHeight="1">
      <c r="B41" s="17" t="s">
        <v>61</v>
      </c>
      <c r="E41" s="18">
        <f t="shared" si="3"/>
        <v>6781</v>
      </c>
      <c r="F41" s="19">
        <v>3273</v>
      </c>
      <c r="G41" s="19">
        <v>3508</v>
      </c>
      <c r="H41" s="18">
        <f t="shared" si="2"/>
        <v>6807</v>
      </c>
      <c r="I41" s="19">
        <v>3279</v>
      </c>
      <c r="J41" s="19">
        <v>3528</v>
      </c>
      <c r="K41" s="18">
        <v>6902</v>
      </c>
      <c r="L41" s="19">
        <v>3324</v>
      </c>
      <c r="M41" s="19">
        <v>3578</v>
      </c>
      <c r="O41" s="20" t="s">
        <v>62</v>
      </c>
    </row>
    <row r="42" spans="2:15" ht="18" customHeight="1">
      <c r="B42" s="17" t="s">
        <v>18</v>
      </c>
      <c r="E42" s="18">
        <f t="shared" si="3"/>
        <v>14789</v>
      </c>
      <c r="F42" s="19">
        <v>7314</v>
      </c>
      <c r="G42" s="19">
        <v>7475</v>
      </c>
      <c r="H42" s="18">
        <f t="shared" si="2"/>
        <v>14770</v>
      </c>
      <c r="I42" s="19">
        <v>7323</v>
      </c>
      <c r="J42" s="19">
        <v>7447</v>
      </c>
      <c r="K42" s="18">
        <v>14666</v>
      </c>
      <c r="L42" s="19">
        <v>7273</v>
      </c>
      <c r="M42" s="19">
        <v>7393</v>
      </c>
      <c r="O42" s="20" t="s">
        <v>19</v>
      </c>
    </row>
    <row r="43" spans="2:15" s="12" customFormat="1" ht="18" customHeight="1">
      <c r="B43" s="16" t="s">
        <v>63</v>
      </c>
      <c r="E43" s="10">
        <f t="shared" si="3"/>
        <v>62340</v>
      </c>
      <c r="F43" s="10">
        <f>SUM(F44:F45)</f>
        <v>31595</v>
      </c>
      <c r="G43" s="14">
        <f>SUM(G44:G45)</f>
        <v>30745</v>
      </c>
      <c r="H43" s="10">
        <f t="shared" si="2"/>
        <v>62908</v>
      </c>
      <c r="I43" s="10">
        <f>SUM(I44:I45)</f>
        <v>31856</v>
      </c>
      <c r="J43" s="14">
        <f>SUM(J44:J45)</f>
        <v>31052</v>
      </c>
      <c r="K43" s="10">
        <f>SUM(L43:M43)</f>
        <v>62680</v>
      </c>
      <c r="L43" s="10">
        <f>SUM(L44:L45)</f>
        <v>31743</v>
      </c>
      <c r="M43" s="14">
        <f>SUM(M44:M45)</f>
        <v>30937</v>
      </c>
      <c r="O43" s="12" t="s">
        <v>64</v>
      </c>
    </row>
    <row r="44" spans="2:15" ht="18" customHeight="1">
      <c r="B44" s="20" t="s">
        <v>65</v>
      </c>
      <c r="E44" s="18">
        <f t="shared" si="3"/>
        <v>11280</v>
      </c>
      <c r="F44" s="19">
        <v>5624</v>
      </c>
      <c r="G44" s="19">
        <v>5656</v>
      </c>
      <c r="H44" s="18">
        <f t="shared" si="2"/>
        <v>11300</v>
      </c>
      <c r="I44" s="19">
        <v>5629</v>
      </c>
      <c r="J44" s="19">
        <v>5671</v>
      </c>
      <c r="K44" s="18">
        <v>11107</v>
      </c>
      <c r="L44" s="19">
        <v>5523</v>
      </c>
      <c r="M44" s="19">
        <v>5584</v>
      </c>
      <c r="O44" s="20" t="s">
        <v>66</v>
      </c>
    </row>
    <row r="45" spans="1:15" ht="18" customHeight="1">
      <c r="A45" s="20"/>
      <c r="B45" s="20" t="s">
        <v>18</v>
      </c>
      <c r="D45" s="17"/>
      <c r="E45" s="18">
        <f t="shared" si="3"/>
        <v>51060</v>
      </c>
      <c r="F45" s="19">
        <v>25971</v>
      </c>
      <c r="G45" s="19">
        <v>25089</v>
      </c>
      <c r="H45" s="18">
        <f t="shared" si="2"/>
        <v>51608</v>
      </c>
      <c r="I45" s="19">
        <v>26227</v>
      </c>
      <c r="J45" s="19">
        <v>25381</v>
      </c>
      <c r="K45" s="18">
        <v>51573</v>
      </c>
      <c r="L45" s="19">
        <v>26220</v>
      </c>
      <c r="M45" s="19">
        <v>25353</v>
      </c>
      <c r="O45" s="20" t="s">
        <v>19</v>
      </c>
    </row>
    <row r="46" spans="1:15" s="12" customFormat="1" ht="18" customHeight="1">
      <c r="A46" s="29"/>
      <c r="B46" s="21" t="s">
        <v>67</v>
      </c>
      <c r="D46" s="30"/>
      <c r="E46" s="10">
        <f t="shared" si="3"/>
        <v>36453</v>
      </c>
      <c r="F46" s="14">
        <v>18596</v>
      </c>
      <c r="G46" s="14">
        <v>17857</v>
      </c>
      <c r="H46" s="10">
        <f t="shared" si="2"/>
        <v>37185</v>
      </c>
      <c r="I46" s="14">
        <v>18942</v>
      </c>
      <c r="J46" s="14">
        <v>18243</v>
      </c>
      <c r="K46" s="10">
        <v>37522</v>
      </c>
      <c r="L46" s="14">
        <v>19067</v>
      </c>
      <c r="M46" s="14">
        <v>18455</v>
      </c>
      <c r="O46" s="12" t="s">
        <v>68</v>
      </c>
    </row>
    <row r="47" spans="1:15" s="12" customFormat="1" ht="18" customHeight="1">
      <c r="A47" s="21"/>
      <c r="B47" s="31" t="s">
        <v>69</v>
      </c>
      <c r="C47" s="21"/>
      <c r="D47" s="21"/>
      <c r="E47" s="10">
        <f t="shared" si="3"/>
        <v>32108</v>
      </c>
      <c r="F47" s="10">
        <f>SUM(F48:F49)</f>
        <v>15684</v>
      </c>
      <c r="G47" s="14">
        <f>SUM(G48:G49)</f>
        <v>16424</v>
      </c>
      <c r="H47" s="10">
        <f t="shared" si="2"/>
        <v>32224</v>
      </c>
      <c r="I47" s="10">
        <f>SUM(I48:I49)</f>
        <v>15718</v>
      </c>
      <c r="J47" s="14">
        <f>SUM(J48:J49)</f>
        <v>16506</v>
      </c>
      <c r="K47" s="10">
        <f>SUM(L47:M47)</f>
        <v>31993</v>
      </c>
      <c r="L47" s="10">
        <f>SUM(L48:L49)</f>
        <v>15612</v>
      </c>
      <c r="M47" s="14">
        <f>SUM(M48:M49)</f>
        <v>16381</v>
      </c>
      <c r="N47" s="32"/>
      <c r="O47" s="12" t="s">
        <v>70</v>
      </c>
    </row>
    <row r="48" spans="1:15" ht="18" customHeight="1">
      <c r="A48" s="3"/>
      <c r="B48" s="17" t="s">
        <v>71</v>
      </c>
      <c r="C48" s="33"/>
      <c r="D48" s="33"/>
      <c r="E48" s="18">
        <f t="shared" si="3"/>
        <v>3589</v>
      </c>
      <c r="F48" s="19">
        <v>1739</v>
      </c>
      <c r="G48" s="19">
        <v>1850</v>
      </c>
      <c r="H48" s="18">
        <f t="shared" si="2"/>
        <v>3591</v>
      </c>
      <c r="I48" s="19">
        <v>1733</v>
      </c>
      <c r="J48" s="19">
        <v>1858</v>
      </c>
      <c r="K48" s="18">
        <v>3534</v>
      </c>
      <c r="L48" s="19">
        <v>1698</v>
      </c>
      <c r="M48" s="19">
        <v>1836</v>
      </c>
      <c r="N48" s="3"/>
      <c r="O48" s="20" t="s">
        <v>72</v>
      </c>
    </row>
    <row r="49" spans="1:15" ht="18" customHeight="1">
      <c r="A49" s="3" t="s">
        <v>73</v>
      </c>
      <c r="B49" s="17" t="s">
        <v>18</v>
      </c>
      <c r="C49" s="33"/>
      <c r="D49" s="33"/>
      <c r="E49" s="18">
        <f t="shared" si="3"/>
        <v>28519</v>
      </c>
      <c r="F49" s="19">
        <v>13945</v>
      </c>
      <c r="G49" s="19">
        <v>14574</v>
      </c>
      <c r="H49" s="18">
        <f t="shared" si="2"/>
        <v>28633</v>
      </c>
      <c r="I49" s="19">
        <v>13985</v>
      </c>
      <c r="J49" s="19">
        <v>14648</v>
      </c>
      <c r="K49" s="18">
        <v>28459</v>
      </c>
      <c r="L49" s="19">
        <v>13914</v>
      </c>
      <c r="M49" s="19">
        <v>14545</v>
      </c>
      <c r="N49" s="3"/>
      <c r="O49" s="20" t="s">
        <v>19</v>
      </c>
    </row>
    <row r="50" spans="1:15" s="12" customFormat="1" ht="18" customHeight="1">
      <c r="A50" s="34"/>
      <c r="B50" s="35" t="s">
        <v>74</v>
      </c>
      <c r="C50" s="36"/>
      <c r="D50" s="35"/>
      <c r="E50" s="37">
        <f t="shared" si="3"/>
        <v>25940</v>
      </c>
      <c r="F50" s="37">
        <v>13055</v>
      </c>
      <c r="G50" s="37">
        <v>12885</v>
      </c>
      <c r="H50" s="37">
        <f t="shared" si="2"/>
        <v>26001</v>
      </c>
      <c r="I50" s="37">
        <v>13068</v>
      </c>
      <c r="J50" s="37">
        <v>12933</v>
      </c>
      <c r="K50" s="37">
        <v>25954</v>
      </c>
      <c r="L50" s="37">
        <v>13016</v>
      </c>
      <c r="M50" s="37">
        <v>12938</v>
      </c>
      <c r="N50" s="34"/>
      <c r="O50" s="34" t="s">
        <v>75</v>
      </c>
    </row>
    <row r="51" s="38" customFormat="1" ht="19.5" customHeight="1">
      <c r="B51" s="39" t="s">
        <v>76</v>
      </c>
    </row>
    <row r="52" s="38" customFormat="1" ht="19.5" customHeight="1">
      <c r="B52" s="39" t="s">
        <v>77</v>
      </c>
    </row>
  </sheetData>
  <sheetProtection/>
  <mergeCells count="12">
    <mergeCell ref="A7:D7"/>
    <mergeCell ref="N7:O7"/>
    <mergeCell ref="A30:D32"/>
    <mergeCell ref="E30:G30"/>
    <mergeCell ref="H30:J30"/>
    <mergeCell ref="K30:M30"/>
    <mergeCell ref="N30:O32"/>
    <mergeCell ref="A4:D6"/>
    <mergeCell ref="E4:G4"/>
    <mergeCell ref="H4:J4"/>
    <mergeCell ref="K4:M4"/>
    <mergeCell ref="N4:O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2003-01-15T20:25:54Z</dcterms:created>
  <dcterms:modified xsi:type="dcterms:W3CDTF">2008-10-10T01:27:15Z</dcterms:modified>
  <cp:category/>
  <cp:version/>
  <cp:contentType/>
  <cp:contentStatus/>
</cp:coreProperties>
</file>