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T-1.1" sheetId="1" r:id="rId1"/>
  </sheets>
  <definedNames/>
  <calcPr fullCalcOnLoad="1"/>
</workbook>
</file>

<file path=xl/sharedStrings.xml><?xml version="1.0" encoding="utf-8"?>
<sst xmlns="http://schemas.openxmlformats.org/spreadsheetml/2006/main" count="131" uniqueCount="77">
  <si>
    <t>ตาราง</t>
  </si>
  <si>
    <t>TABLE</t>
  </si>
  <si>
    <t>รวม</t>
  </si>
  <si>
    <t>ชาย</t>
  </si>
  <si>
    <t>หญิง</t>
  </si>
  <si>
    <t>ในเขตเทศบาล</t>
  </si>
  <si>
    <t>นอกเขตเทศบาล</t>
  </si>
  <si>
    <t>Total</t>
  </si>
  <si>
    <t>Male</t>
  </si>
  <si>
    <t>Female</t>
  </si>
  <si>
    <t xml:space="preserve"> อำเภอ/กิ่งอำเภอ</t>
  </si>
  <si>
    <t>District/Minor district</t>
  </si>
  <si>
    <t xml:space="preserve">        ที่มา:  ที่ทำการปกครองจังหวัด_ _ _ _ _ _ _ _</t>
  </si>
  <si>
    <t>ยอดรวม</t>
  </si>
  <si>
    <t>อำเภอเมืองจันทบุรี</t>
  </si>
  <si>
    <t>เทศบาลเมืองจันทบุรี</t>
  </si>
  <si>
    <t>เทศบาลตำบลจันทนิมิต</t>
  </si>
  <si>
    <t>เทศบาลตำบลท่าช้าง</t>
  </si>
  <si>
    <t>เทศบาลตำบลบางกะจะ</t>
  </si>
  <si>
    <t>เทศบาลตำบลพลับพลานารายณ์</t>
  </si>
  <si>
    <t>เทศบาลตำบลหนองบัว</t>
  </si>
  <si>
    <t>อำเภอขลุง</t>
  </si>
  <si>
    <t>เทศบาลเมืองขลุง</t>
  </si>
  <si>
    <t>อำเภอท่าใหม่</t>
  </si>
  <si>
    <t>เทศบาลตำบลท่าใหม่</t>
  </si>
  <si>
    <t>เทศบาลตำบลเนินสูง</t>
  </si>
  <si>
    <t>เทศบาลตำบลหนองคล้า</t>
  </si>
  <si>
    <t>อำเภอโป่งน้ำร้อน</t>
  </si>
  <si>
    <t>เทศบาลตำบลโป่งน้ำร้อน</t>
  </si>
  <si>
    <t>อำเภอมะขาม</t>
  </si>
  <si>
    <t>เทศบาลตำบลมะขาม</t>
  </si>
  <si>
    <t>อำเภอแหลมสิงห์</t>
  </si>
  <si>
    <t>เทศบาลตำบลปากน้ำแหลมสิงห์</t>
  </si>
  <si>
    <t>เทศบาลตำบลพลิ้ว</t>
  </si>
  <si>
    <t>อำเภอสอยดาว</t>
  </si>
  <si>
    <t>เทศบาลตำบลทรายขาว</t>
  </si>
  <si>
    <t>อำเภอแก่งหางแมว</t>
  </si>
  <si>
    <t>อำเภอนายายอาม</t>
  </si>
  <si>
    <t>เทศบาลตำบลนายายอาม</t>
  </si>
  <si>
    <t>กิ่งอำเภอเขาคิชฌกูฏ</t>
  </si>
  <si>
    <t>Municiple area</t>
  </si>
  <si>
    <t>Non - Municiple area</t>
  </si>
  <si>
    <t>Mueang Chanthaburi District</t>
  </si>
  <si>
    <t>Chanthaburi Town Munitcipality</t>
  </si>
  <si>
    <t>Chanthanimit Subdistrict Munitcipality</t>
  </si>
  <si>
    <t>Tha Chang Subdistrict Munitcipality</t>
  </si>
  <si>
    <t>Bang Kacha Subdistrict Munitcipality</t>
  </si>
  <si>
    <t>Phlap Phla Naria Subdistrict Munitcipality</t>
  </si>
  <si>
    <t>Nong Bua Subdistrict Munitcipality</t>
  </si>
  <si>
    <t>Khlung District</t>
  </si>
  <si>
    <t>Khlung Town Munitcipality</t>
  </si>
  <si>
    <t>Tha Mai District</t>
  </si>
  <si>
    <t>Tha Mai District Subdistrict Munitcipality</t>
  </si>
  <si>
    <t>Noen Sung Subdistrict Munitcipality</t>
  </si>
  <si>
    <t>Nong Khla Subdistrict Munitcipality</t>
  </si>
  <si>
    <t>Pong Nam Ron District</t>
  </si>
  <si>
    <t>Pong Nam Ron Subdistrict Munitcipality</t>
  </si>
  <si>
    <t>Makham District</t>
  </si>
  <si>
    <t>Nakham Subdistrict Munitcipality</t>
  </si>
  <si>
    <t>Laem Sing District</t>
  </si>
  <si>
    <t>Pak Nom Leam Sing Subdistrict Munitcipality</t>
  </si>
  <si>
    <t>Phliu Subdistrict Munitcipality</t>
  </si>
  <si>
    <t>Soi Dao District</t>
  </si>
  <si>
    <t>Sai Khao Subdistrict Munitcipality</t>
  </si>
  <si>
    <t>Kaeng Hang Maeu District</t>
  </si>
  <si>
    <t>Na Yai Am District</t>
  </si>
  <si>
    <t>Na Yai Am Subdistrict Munitcipality</t>
  </si>
  <si>
    <t>Khao Khitchakut Minor District</t>
  </si>
  <si>
    <t>2547 ( 2004 )</t>
  </si>
  <si>
    <t>2548 ( 2005 )</t>
  </si>
  <si>
    <t>จำนวนประชากรจากการทะเบียน จำแนกตามเพศ เป็นรายอำเภอ และเขตการปกครอง  พ.ศ. 2547 - 2549</t>
  </si>
  <si>
    <t>2549 ( 2006 )</t>
  </si>
  <si>
    <t>NUMBER OF POPULATION FROM REGISTRATION RECORD BY SEX, DISTRICT AND AREA: 2004 - 2006</t>
  </si>
  <si>
    <t>จำนวนประชากรจากการทะเบียน จำแนกตามเพศ เป็นรายอำเภอ และเขตการปกครอง  พ.ศ. 2547 - 2549 (ต่อ)</t>
  </si>
  <si>
    <t>NUMBER OF POPULATION FROM REGISTRATION RECORD BY SEX, DISTRICT AND AREA: 2004 - 2006 (CONTD.)</t>
  </si>
  <si>
    <t xml:space="preserve">        ที่มา :  กรมการปกครอง กระทรวงมหาดไทย</t>
  </si>
  <si>
    <t xml:space="preserve">     Source :   Department of Local Administration, Ministry of Interior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</si>
</sst>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b/>
      <sz val="12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3" fontId="3" fillId="0" borderId="1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24</xdr:row>
      <xdr:rowOff>66675</xdr:rowOff>
    </xdr:from>
    <xdr:to>
      <xdr:col>15</xdr:col>
      <xdr:colOff>504825</xdr:colOff>
      <xdr:row>25</xdr:row>
      <xdr:rowOff>257175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10153650" y="55911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D18" sqref="D18"/>
      <selection activeCell="K7" sqref="K7:K25"/>
      <selection activeCell="B1" sqref="B1"/>
    </sheetView>
  </sheetViews>
  <sheetFormatPr defaultColWidth="9.140625" defaultRowHeight="21.75"/>
  <cols>
    <col min="1" max="1" width="1.57421875" style="4" customWidth="1"/>
    <col min="2" max="2" width="5.8515625" style="4" customWidth="1"/>
    <col min="3" max="3" width="4.00390625" style="4" customWidth="1"/>
    <col min="4" max="4" width="21.00390625" style="4" customWidth="1"/>
    <col min="5" max="13" width="8.7109375" style="4" customWidth="1"/>
    <col min="14" max="14" width="2.7109375" style="4" customWidth="1"/>
    <col min="15" max="15" width="34.8515625" style="4" customWidth="1"/>
    <col min="16" max="16" width="8.140625" style="4" customWidth="1"/>
    <col min="17" max="16384" width="9.140625" style="4" customWidth="1"/>
  </cols>
  <sheetData>
    <row r="1" spans="2:4" s="1" customFormat="1" ht="23.25" customHeight="1">
      <c r="B1" s="1" t="s">
        <v>0</v>
      </c>
      <c r="C1" s="2">
        <v>1.1</v>
      </c>
      <c r="D1" s="1" t="s">
        <v>70</v>
      </c>
    </row>
    <row r="2" spans="2:4" s="7" customFormat="1" ht="17.25" customHeight="1">
      <c r="B2" s="7" t="s">
        <v>1</v>
      </c>
      <c r="C2" s="8">
        <v>1.1</v>
      </c>
      <c r="D2" s="7" t="s">
        <v>72</v>
      </c>
    </row>
    <row r="3" spans="1:15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N3" s="5"/>
      <c r="O3" s="5"/>
    </row>
    <row r="4" spans="1:15" ht="23.25" customHeight="1">
      <c r="A4" s="46" t="s">
        <v>10</v>
      </c>
      <c r="B4" s="46"/>
      <c r="C4" s="46"/>
      <c r="D4" s="51"/>
      <c r="E4" s="55" t="s">
        <v>68</v>
      </c>
      <c r="F4" s="56"/>
      <c r="G4" s="57"/>
      <c r="H4" s="55" t="s">
        <v>69</v>
      </c>
      <c r="I4" s="56"/>
      <c r="J4" s="57"/>
      <c r="K4" s="55" t="s">
        <v>71</v>
      </c>
      <c r="L4" s="56"/>
      <c r="M4" s="57"/>
      <c r="N4" s="45" t="s">
        <v>11</v>
      </c>
      <c r="O4" s="46"/>
    </row>
    <row r="5" spans="1:15" ht="21">
      <c r="A5" s="48"/>
      <c r="B5" s="48"/>
      <c r="C5" s="48"/>
      <c r="D5" s="52"/>
      <c r="E5" s="27" t="s">
        <v>2</v>
      </c>
      <c r="F5" s="28" t="s">
        <v>3</v>
      </c>
      <c r="G5" s="26" t="s">
        <v>4</v>
      </c>
      <c r="H5" s="27" t="s">
        <v>2</v>
      </c>
      <c r="I5" s="28" t="s">
        <v>3</v>
      </c>
      <c r="J5" s="26" t="s">
        <v>4</v>
      </c>
      <c r="K5" s="27" t="s">
        <v>2</v>
      </c>
      <c r="L5" s="28" t="s">
        <v>3</v>
      </c>
      <c r="M5" s="26" t="s">
        <v>4</v>
      </c>
      <c r="N5" s="47"/>
      <c r="O5" s="48"/>
    </row>
    <row r="6" spans="1:15" ht="16.5" customHeight="1">
      <c r="A6" s="50"/>
      <c r="B6" s="50"/>
      <c r="C6" s="50"/>
      <c r="D6" s="53"/>
      <c r="E6" s="29" t="s">
        <v>7</v>
      </c>
      <c r="F6" s="29" t="s">
        <v>8</v>
      </c>
      <c r="G6" s="30" t="s">
        <v>9</v>
      </c>
      <c r="H6" s="29" t="s">
        <v>7</v>
      </c>
      <c r="I6" s="29" t="s">
        <v>8</v>
      </c>
      <c r="J6" s="30" t="s">
        <v>9</v>
      </c>
      <c r="K6" s="29" t="s">
        <v>7</v>
      </c>
      <c r="L6" s="29" t="s">
        <v>8</v>
      </c>
      <c r="M6" s="30" t="s">
        <v>9</v>
      </c>
      <c r="N6" s="49"/>
      <c r="O6" s="50"/>
    </row>
    <row r="7" spans="1:15" s="1" customFormat="1" ht="18" customHeight="1">
      <c r="A7" s="54" t="s">
        <v>13</v>
      </c>
      <c r="B7" s="54"/>
      <c r="C7" s="54"/>
      <c r="D7" s="54"/>
      <c r="E7" s="17">
        <f>SUM(E8:E9)</f>
        <v>494001</v>
      </c>
      <c r="F7" s="17">
        <f>SUM(F8:F9)</f>
        <v>244631</v>
      </c>
      <c r="G7" s="17">
        <f>SUM(G8:G9)</f>
        <v>249370</v>
      </c>
      <c r="H7" s="17">
        <f>SUM(I7:J7)</f>
        <v>498159</v>
      </c>
      <c r="I7" s="17">
        <f>SUM(I8:I9)</f>
        <v>246468</v>
      </c>
      <c r="J7" s="18">
        <f>SUM(J8:J9)</f>
        <v>251691</v>
      </c>
      <c r="K7" s="17">
        <f>SUM(L7:M7)</f>
        <v>502389</v>
      </c>
      <c r="L7" s="17">
        <f>SUM(L8:L9)</f>
        <v>248323</v>
      </c>
      <c r="M7" s="18">
        <f>SUM(M8:M9)</f>
        <v>254066</v>
      </c>
      <c r="N7" s="54" t="s">
        <v>7</v>
      </c>
      <c r="O7" s="54"/>
    </row>
    <row r="8" spans="2:15" s="1" customFormat="1" ht="18" customHeight="1">
      <c r="B8" s="31" t="s">
        <v>5</v>
      </c>
      <c r="E8" s="17">
        <f>SUM(E11,E12,E13,E14,E15,E16,E19,E22,E23,E24,E35,E38,E41,E42,E45,E49)</f>
        <v>138331</v>
      </c>
      <c r="F8" s="19">
        <v>67188</v>
      </c>
      <c r="G8" s="20">
        <v>71143</v>
      </c>
      <c r="H8" s="17">
        <f aca="true" t="shared" si="0" ref="H8:H25">SUM(I8:J8)</f>
        <v>138398</v>
      </c>
      <c r="I8" s="19">
        <f>SUM(I11,I12,I13,I14,I15,I16,I19,I22,I23,I24,I35,I38,I41,I42,I45,I49)</f>
        <v>67126</v>
      </c>
      <c r="J8" s="19">
        <f>SUM(J11,J12,J13,J14,J15,J16,J19,J22,J23,J24,J35,J38,J41,J42,J45,J49)</f>
        <v>71272</v>
      </c>
      <c r="K8" s="17">
        <f>SUM(L8:M8)</f>
        <v>139216</v>
      </c>
      <c r="L8" s="19">
        <f>SUM(L11,L12,L13,L14,L15,L16,L19,L22,L23,L24,L35,L38,L41,L42,L45,L49)</f>
        <v>67367</v>
      </c>
      <c r="M8" s="19">
        <f>SUM(M11,M12,M13,M14,M15,M16,M19,M22,M23,M24,M35,M38,M41,M42,M45,M49)</f>
        <v>71849</v>
      </c>
      <c r="O8" s="32" t="s">
        <v>40</v>
      </c>
    </row>
    <row r="9" spans="2:15" s="1" customFormat="1" ht="18" customHeight="1">
      <c r="B9" s="31" t="s">
        <v>6</v>
      </c>
      <c r="E9" s="17">
        <f>SUM(E17,E20,E25,E36,E39,E43,E46,E47,E50,E51)</f>
        <v>355670</v>
      </c>
      <c r="F9" s="19">
        <v>177443</v>
      </c>
      <c r="G9" s="20">
        <v>178227</v>
      </c>
      <c r="H9" s="17">
        <f t="shared" si="0"/>
        <v>359761</v>
      </c>
      <c r="I9" s="19">
        <f>SUM(I17,I20,I25,I36,I39,I43,I46,I47,I50,I51)</f>
        <v>179342</v>
      </c>
      <c r="J9" s="19">
        <f>SUM(J17,J20,J25,J36,J39,J43,J46,J47,J50,J51)</f>
        <v>180419</v>
      </c>
      <c r="K9" s="17">
        <f>SUM(L9:M9)</f>
        <v>363173</v>
      </c>
      <c r="L9" s="19">
        <f>SUM(L17,L20,L25,L36,L39,L43,L46,L47,L50,L51)</f>
        <v>180956</v>
      </c>
      <c r="M9" s="19">
        <f>SUM(M17,M20,M25,M36,M39,M43,M46,M47,M50,M51)</f>
        <v>182217</v>
      </c>
      <c r="O9" s="32" t="s">
        <v>41</v>
      </c>
    </row>
    <row r="10" spans="2:15" s="1" customFormat="1" ht="18" customHeight="1">
      <c r="B10" s="16" t="s">
        <v>14</v>
      </c>
      <c r="E10" s="17">
        <f aca="true" t="shared" si="1" ref="E10:E25">SUM(F10:G10)</f>
        <v>118018</v>
      </c>
      <c r="F10" s="19">
        <v>56837</v>
      </c>
      <c r="G10" s="20">
        <v>61181</v>
      </c>
      <c r="H10" s="17">
        <f t="shared" si="0"/>
        <v>119203</v>
      </c>
      <c r="I10" s="17">
        <f>SUM(I11:I17)</f>
        <v>57349</v>
      </c>
      <c r="J10" s="19">
        <f>SUM(J11:J17)</f>
        <v>61854</v>
      </c>
      <c r="K10" s="17">
        <f>SUM(L10:M10)</f>
        <v>120899</v>
      </c>
      <c r="L10" s="17">
        <f>SUM(L11:L17)</f>
        <v>58055</v>
      </c>
      <c r="M10" s="19">
        <f>SUM(M11:M17)</f>
        <v>62844</v>
      </c>
      <c r="O10" s="1" t="s">
        <v>42</v>
      </c>
    </row>
    <row r="11" spans="2:15" ht="18" customHeight="1">
      <c r="B11" s="33" t="s">
        <v>15</v>
      </c>
      <c r="E11" s="21">
        <f t="shared" si="1"/>
        <v>28273</v>
      </c>
      <c r="F11" s="22">
        <v>13687</v>
      </c>
      <c r="G11" s="23">
        <v>14586</v>
      </c>
      <c r="H11" s="21">
        <f t="shared" si="0"/>
        <v>27602</v>
      </c>
      <c r="I11" s="22">
        <v>13334</v>
      </c>
      <c r="J11" s="22">
        <v>14268</v>
      </c>
      <c r="K11" s="21">
        <f>SUM(L11:M11)</f>
        <v>27477</v>
      </c>
      <c r="L11" s="22">
        <v>13251</v>
      </c>
      <c r="M11" s="22">
        <v>14226</v>
      </c>
      <c r="O11" s="34" t="s">
        <v>43</v>
      </c>
    </row>
    <row r="12" spans="2:15" ht="18" customHeight="1">
      <c r="B12" s="33" t="s">
        <v>16</v>
      </c>
      <c r="E12" s="21">
        <f t="shared" si="1"/>
        <v>14114</v>
      </c>
      <c r="F12" s="22">
        <v>6696</v>
      </c>
      <c r="G12" s="23">
        <v>7418</v>
      </c>
      <c r="H12" s="21">
        <f t="shared" si="0"/>
        <v>14153</v>
      </c>
      <c r="I12" s="22">
        <v>6722</v>
      </c>
      <c r="J12" s="22">
        <v>7431</v>
      </c>
      <c r="K12" s="21">
        <f aca="true" t="shared" si="2" ref="K12:K25">SUM(L12:M12)</f>
        <v>14210</v>
      </c>
      <c r="L12" s="22">
        <v>6744</v>
      </c>
      <c r="M12" s="22">
        <v>7466</v>
      </c>
      <c r="O12" s="34" t="s">
        <v>44</v>
      </c>
    </row>
    <row r="13" spans="2:15" ht="18" customHeight="1">
      <c r="B13" s="33" t="s">
        <v>17</v>
      </c>
      <c r="E13" s="21">
        <f t="shared" si="1"/>
        <v>11622</v>
      </c>
      <c r="F13" s="22">
        <v>5525</v>
      </c>
      <c r="G13" s="23">
        <v>6097</v>
      </c>
      <c r="H13" s="21">
        <f t="shared" si="0"/>
        <v>11897</v>
      </c>
      <c r="I13" s="22">
        <v>5621</v>
      </c>
      <c r="J13" s="22">
        <v>6276</v>
      </c>
      <c r="K13" s="21">
        <f t="shared" si="2"/>
        <v>12156</v>
      </c>
      <c r="L13" s="22">
        <v>5722</v>
      </c>
      <c r="M13" s="22">
        <v>6434</v>
      </c>
      <c r="O13" s="34" t="s">
        <v>45</v>
      </c>
    </row>
    <row r="14" spans="2:15" ht="18" customHeight="1">
      <c r="B14" s="33" t="s">
        <v>18</v>
      </c>
      <c r="E14" s="21">
        <f t="shared" si="1"/>
        <v>4590</v>
      </c>
      <c r="F14" s="22">
        <v>2207</v>
      </c>
      <c r="G14" s="23">
        <v>2383</v>
      </c>
      <c r="H14" s="21">
        <f t="shared" si="0"/>
        <v>4666</v>
      </c>
      <c r="I14" s="22">
        <v>2251</v>
      </c>
      <c r="J14" s="22">
        <v>2415</v>
      </c>
      <c r="K14" s="21">
        <f t="shared" si="2"/>
        <v>4716</v>
      </c>
      <c r="L14" s="22">
        <v>2275</v>
      </c>
      <c r="M14" s="22">
        <v>2441</v>
      </c>
      <c r="O14" s="34" t="s">
        <v>46</v>
      </c>
    </row>
    <row r="15" spans="1:15" ht="18" customHeight="1">
      <c r="A15" s="35"/>
      <c r="B15" s="33" t="s">
        <v>19</v>
      </c>
      <c r="C15" s="35"/>
      <c r="D15" s="36"/>
      <c r="E15" s="21">
        <f t="shared" si="1"/>
        <v>9648</v>
      </c>
      <c r="F15" s="22">
        <v>4682</v>
      </c>
      <c r="G15" s="23">
        <v>4966</v>
      </c>
      <c r="H15" s="21">
        <f t="shared" si="0"/>
        <v>9880</v>
      </c>
      <c r="I15" s="22">
        <v>4818</v>
      </c>
      <c r="J15" s="22">
        <v>5062</v>
      </c>
      <c r="K15" s="21">
        <f t="shared" si="2"/>
        <v>10062</v>
      </c>
      <c r="L15" s="22">
        <v>4889</v>
      </c>
      <c r="M15" s="22">
        <v>5173</v>
      </c>
      <c r="O15" s="34" t="s">
        <v>47</v>
      </c>
    </row>
    <row r="16" spans="2:15" ht="18" customHeight="1">
      <c r="B16" s="33" t="s">
        <v>20</v>
      </c>
      <c r="E16" s="21">
        <f t="shared" si="1"/>
        <v>2457</v>
      </c>
      <c r="F16" s="22">
        <v>1161</v>
      </c>
      <c r="G16" s="23">
        <v>1296</v>
      </c>
      <c r="H16" s="21">
        <f t="shared" si="0"/>
        <v>2515</v>
      </c>
      <c r="I16" s="22">
        <v>1185</v>
      </c>
      <c r="J16" s="22">
        <v>1330</v>
      </c>
      <c r="K16" s="21">
        <f t="shared" si="2"/>
        <v>2535</v>
      </c>
      <c r="L16" s="22">
        <v>1196</v>
      </c>
      <c r="M16" s="22">
        <v>1339</v>
      </c>
      <c r="O16" s="34" t="s">
        <v>48</v>
      </c>
    </row>
    <row r="17" spans="2:15" ht="18" customHeight="1">
      <c r="B17" s="33" t="s">
        <v>6</v>
      </c>
      <c r="E17" s="21">
        <f t="shared" si="1"/>
        <v>47314</v>
      </c>
      <c r="F17" s="22">
        <v>22879</v>
      </c>
      <c r="G17" s="23">
        <v>24435</v>
      </c>
      <c r="H17" s="21">
        <f t="shared" si="0"/>
        <v>48490</v>
      </c>
      <c r="I17" s="22">
        <v>23418</v>
      </c>
      <c r="J17" s="22">
        <v>25072</v>
      </c>
      <c r="K17" s="21">
        <f t="shared" si="2"/>
        <v>49743</v>
      </c>
      <c r="L17" s="22">
        <v>23978</v>
      </c>
      <c r="M17" s="22">
        <v>25765</v>
      </c>
      <c r="O17" s="34" t="s">
        <v>41</v>
      </c>
    </row>
    <row r="18" spans="2:15" s="1" customFormat="1" ht="18" customHeight="1">
      <c r="B18" s="10" t="s">
        <v>21</v>
      </c>
      <c r="E18" s="17">
        <f t="shared" si="1"/>
        <v>54939</v>
      </c>
      <c r="F18" s="19">
        <v>27183</v>
      </c>
      <c r="G18" s="20">
        <v>27756</v>
      </c>
      <c r="H18" s="17">
        <f t="shared" si="0"/>
        <v>55044</v>
      </c>
      <c r="I18" s="17">
        <f>SUM(I19:I20)</f>
        <v>27175</v>
      </c>
      <c r="J18" s="19">
        <f>SUM(J19:J20)</f>
        <v>27869</v>
      </c>
      <c r="K18" s="17">
        <f t="shared" si="2"/>
        <v>55289</v>
      </c>
      <c r="L18" s="17">
        <f>SUM(L19:L20)</f>
        <v>27285</v>
      </c>
      <c r="M18" s="19">
        <f>SUM(M19:M20)</f>
        <v>28004</v>
      </c>
      <c r="O18" s="1" t="s">
        <v>49</v>
      </c>
    </row>
    <row r="19" spans="2:15" ht="18" customHeight="1">
      <c r="B19" s="33" t="s">
        <v>22</v>
      </c>
      <c r="E19" s="21">
        <f t="shared" si="1"/>
        <v>11365</v>
      </c>
      <c r="F19" s="22">
        <v>5451</v>
      </c>
      <c r="G19" s="23">
        <v>5914</v>
      </c>
      <c r="H19" s="21">
        <f t="shared" si="0"/>
        <v>11259</v>
      </c>
      <c r="I19" s="22">
        <v>5385</v>
      </c>
      <c r="J19" s="22">
        <v>5874</v>
      </c>
      <c r="K19" s="21">
        <f t="shared" si="2"/>
        <v>11294</v>
      </c>
      <c r="L19" s="22">
        <v>5398</v>
      </c>
      <c r="M19" s="22">
        <v>5896</v>
      </c>
      <c r="O19" s="34" t="s">
        <v>50</v>
      </c>
    </row>
    <row r="20" spans="2:15" ht="18" customHeight="1">
      <c r="B20" s="33" t="s">
        <v>6</v>
      </c>
      <c r="E20" s="21">
        <f t="shared" si="1"/>
        <v>43574</v>
      </c>
      <c r="F20" s="22">
        <v>21732</v>
      </c>
      <c r="G20" s="23">
        <v>21842</v>
      </c>
      <c r="H20" s="21">
        <f t="shared" si="0"/>
        <v>43785</v>
      </c>
      <c r="I20" s="17">
        <v>21790</v>
      </c>
      <c r="J20" s="22">
        <v>21995</v>
      </c>
      <c r="K20" s="21">
        <f t="shared" si="2"/>
        <v>43995</v>
      </c>
      <c r="L20" s="17">
        <v>21887</v>
      </c>
      <c r="M20" s="22">
        <v>22108</v>
      </c>
      <c r="O20" s="34" t="s">
        <v>41</v>
      </c>
    </row>
    <row r="21" spans="2:15" s="1" customFormat="1" ht="18" customHeight="1">
      <c r="B21" s="16" t="s">
        <v>23</v>
      </c>
      <c r="E21" s="17">
        <f t="shared" si="1"/>
        <v>68518</v>
      </c>
      <c r="F21" s="19">
        <v>33585</v>
      </c>
      <c r="G21" s="20">
        <v>34933</v>
      </c>
      <c r="H21" s="17">
        <f t="shared" si="0"/>
        <v>68687</v>
      </c>
      <c r="I21" s="17">
        <f>SUM(I22:I25)</f>
        <v>33583</v>
      </c>
      <c r="J21" s="19">
        <f>SUM(J22:J25)</f>
        <v>35104</v>
      </c>
      <c r="K21" s="17">
        <f t="shared" si="2"/>
        <v>68980</v>
      </c>
      <c r="L21" s="17">
        <f>SUM(L22:L25)</f>
        <v>33709</v>
      </c>
      <c r="M21" s="19">
        <f>SUM(M22:M25)</f>
        <v>35271</v>
      </c>
      <c r="O21" s="1" t="s">
        <v>51</v>
      </c>
    </row>
    <row r="22" spans="2:15" ht="18" customHeight="1">
      <c r="B22" s="33" t="s">
        <v>24</v>
      </c>
      <c r="E22" s="21">
        <f t="shared" si="1"/>
        <v>9049</v>
      </c>
      <c r="F22" s="22">
        <v>4318</v>
      </c>
      <c r="G22" s="23">
        <v>4731</v>
      </c>
      <c r="H22" s="21">
        <f t="shared" si="0"/>
        <v>9068</v>
      </c>
      <c r="I22" s="22">
        <v>4342</v>
      </c>
      <c r="J22" s="22">
        <v>4726</v>
      </c>
      <c r="K22" s="21">
        <f t="shared" si="2"/>
        <v>9148</v>
      </c>
      <c r="L22" s="22">
        <v>4376</v>
      </c>
      <c r="M22" s="22">
        <v>4772</v>
      </c>
      <c r="O22" s="34" t="s">
        <v>52</v>
      </c>
    </row>
    <row r="23" spans="2:15" ht="18" customHeight="1">
      <c r="B23" s="33" t="s">
        <v>25</v>
      </c>
      <c r="E23" s="21">
        <f t="shared" si="1"/>
        <v>2674</v>
      </c>
      <c r="F23" s="22">
        <v>1263</v>
      </c>
      <c r="G23" s="23">
        <v>1411</v>
      </c>
      <c r="H23" s="21">
        <f t="shared" si="0"/>
        <v>2817</v>
      </c>
      <c r="I23" s="22">
        <v>1338</v>
      </c>
      <c r="J23" s="22">
        <v>1479</v>
      </c>
      <c r="K23" s="21">
        <f t="shared" si="2"/>
        <v>2823</v>
      </c>
      <c r="L23" s="22">
        <v>1332</v>
      </c>
      <c r="M23" s="22">
        <v>1491</v>
      </c>
      <c r="O23" s="34" t="s">
        <v>53</v>
      </c>
    </row>
    <row r="24" spans="2:15" ht="18" customHeight="1">
      <c r="B24" s="33" t="s">
        <v>26</v>
      </c>
      <c r="E24" s="21">
        <f t="shared" si="1"/>
        <v>3831</v>
      </c>
      <c r="F24" s="22">
        <v>1900</v>
      </c>
      <c r="G24" s="23">
        <v>1931</v>
      </c>
      <c r="H24" s="21">
        <f t="shared" si="0"/>
        <v>3854</v>
      </c>
      <c r="I24" s="22">
        <v>1912</v>
      </c>
      <c r="J24" s="22">
        <v>1942</v>
      </c>
      <c r="K24" s="21">
        <f t="shared" si="2"/>
        <v>4013</v>
      </c>
      <c r="L24" s="22">
        <v>1976</v>
      </c>
      <c r="M24" s="22">
        <v>2037</v>
      </c>
      <c r="O24" s="34" t="s">
        <v>54</v>
      </c>
    </row>
    <row r="25" spans="2:15" ht="18" customHeight="1">
      <c r="B25" s="33" t="s">
        <v>6</v>
      </c>
      <c r="E25" s="21">
        <f t="shared" si="1"/>
        <v>52964</v>
      </c>
      <c r="F25" s="22">
        <v>26104</v>
      </c>
      <c r="G25" s="23">
        <v>26860</v>
      </c>
      <c r="H25" s="21">
        <f t="shared" si="0"/>
        <v>52948</v>
      </c>
      <c r="I25" s="22">
        <v>25991</v>
      </c>
      <c r="J25" s="22">
        <v>26957</v>
      </c>
      <c r="K25" s="21">
        <f t="shared" si="2"/>
        <v>52996</v>
      </c>
      <c r="L25" s="22">
        <v>26025</v>
      </c>
      <c r="M25" s="22">
        <v>26971</v>
      </c>
      <c r="O25" s="37" t="s">
        <v>41</v>
      </c>
    </row>
    <row r="26" spans="1:16" ht="21" customHeight="1">
      <c r="A26" s="3"/>
      <c r="B26" s="3"/>
      <c r="C26" s="3"/>
      <c r="D26" s="3"/>
      <c r="E26" s="38"/>
      <c r="F26" s="39"/>
      <c r="G26" s="40"/>
      <c r="H26" s="38"/>
      <c r="I26" s="39"/>
      <c r="J26" s="39"/>
      <c r="K26" s="38"/>
      <c r="L26" s="39"/>
      <c r="M26" s="39"/>
      <c r="N26" s="3"/>
      <c r="O26" s="3"/>
      <c r="P26" s="1"/>
    </row>
    <row r="27" spans="1:16" s="6" customFormat="1" ht="21" customHeight="1">
      <c r="A27" s="11"/>
      <c r="B27" s="11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1"/>
      <c r="P27" s="9"/>
    </row>
    <row r="28" spans="2:4" s="1" customFormat="1" ht="23.25" customHeight="1">
      <c r="B28" s="1" t="s">
        <v>0</v>
      </c>
      <c r="C28" s="2">
        <v>1.1</v>
      </c>
      <c r="D28" s="1" t="s">
        <v>73</v>
      </c>
    </row>
    <row r="29" spans="2:4" s="7" customFormat="1" ht="17.25" customHeight="1">
      <c r="B29" s="7" t="s">
        <v>1</v>
      </c>
      <c r="C29" s="8">
        <v>1.1</v>
      </c>
      <c r="D29" s="7" t="s">
        <v>74</v>
      </c>
    </row>
    <row r="30" spans="1:15" ht="9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N30" s="5"/>
      <c r="O30" s="5"/>
    </row>
    <row r="31" spans="1:15" ht="23.25" customHeight="1">
      <c r="A31" s="46" t="s">
        <v>10</v>
      </c>
      <c r="B31" s="46"/>
      <c r="C31" s="46"/>
      <c r="D31" s="51"/>
      <c r="E31" s="55" t="s">
        <v>68</v>
      </c>
      <c r="F31" s="56"/>
      <c r="G31" s="57"/>
      <c r="H31" s="55" t="s">
        <v>69</v>
      </c>
      <c r="I31" s="56"/>
      <c r="J31" s="57"/>
      <c r="K31" s="55" t="s">
        <v>71</v>
      </c>
      <c r="L31" s="56"/>
      <c r="M31" s="57"/>
      <c r="N31" s="45" t="s">
        <v>11</v>
      </c>
      <c r="O31" s="46"/>
    </row>
    <row r="32" spans="1:15" ht="21">
      <c r="A32" s="48"/>
      <c r="B32" s="48"/>
      <c r="C32" s="48"/>
      <c r="D32" s="52"/>
      <c r="E32" s="27" t="s">
        <v>2</v>
      </c>
      <c r="F32" s="28" t="s">
        <v>3</v>
      </c>
      <c r="G32" s="26" t="s">
        <v>4</v>
      </c>
      <c r="H32" s="27" t="s">
        <v>2</v>
      </c>
      <c r="I32" s="28" t="s">
        <v>3</v>
      </c>
      <c r="J32" s="26" t="s">
        <v>4</v>
      </c>
      <c r="K32" s="27" t="s">
        <v>2</v>
      </c>
      <c r="L32" s="28" t="s">
        <v>3</v>
      </c>
      <c r="M32" s="26" t="s">
        <v>4</v>
      </c>
      <c r="N32" s="47"/>
      <c r="O32" s="48"/>
    </row>
    <row r="33" spans="1:15" ht="16.5" customHeight="1">
      <c r="A33" s="50"/>
      <c r="B33" s="50"/>
      <c r="C33" s="50"/>
      <c r="D33" s="53"/>
      <c r="E33" s="29" t="s">
        <v>7</v>
      </c>
      <c r="F33" s="29" t="s">
        <v>8</v>
      </c>
      <c r="G33" s="30" t="s">
        <v>9</v>
      </c>
      <c r="H33" s="29" t="s">
        <v>7</v>
      </c>
      <c r="I33" s="29" t="s">
        <v>8</v>
      </c>
      <c r="J33" s="30" t="s">
        <v>9</v>
      </c>
      <c r="K33" s="29" t="s">
        <v>7</v>
      </c>
      <c r="L33" s="29" t="s">
        <v>8</v>
      </c>
      <c r="M33" s="30" t="s">
        <v>9</v>
      </c>
      <c r="N33" s="49"/>
      <c r="O33" s="50"/>
    </row>
    <row r="34" spans="2:15" s="1" customFormat="1" ht="18" customHeight="1">
      <c r="B34" s="16" t="s">
        <v>27</v>
      </c>
      <c r="E34" s="17">
        <f aca="true" t="shared" si="3" ref="E34:E51">SUM(F34:G34)</f>
        <v>37612</v>
      </c>
      <c r="F34" s="19">
        <v>19270</v>
      </c>
      <c r="G34" s="20">
        <v>18342</v>
      </c>
      <c r="H34" s="17">
        <f>SUM(I34:J34)</f>
        <v>38115</v>
      </c>
      <c r="I34" s="17">
        <f>SUM(I35:I36)</f>
        <v>19554</v>
      </c>
      <c r="J34" s="18">
        <f>SUM(J35:J36)</f>
        <v>18561</v>
      </c>
      <c r="K34" s="17">
        <f aca="true" t="shared" si="4" ref="K34:K51">SUM(L34:M34)</f>
        <v>38473</v>
      </c>
      <c r="L34" s="17">
        <f>SUM(L35:L36)</f>
        <v>19743</v>
      </c>
      <c r="M34" s="18">
        <f>SUM(M35:M36)</f>
        <v>18730</v>
      </c>
      <c r="O34" s="1" t="s">
        <v>55</v>
      </c>
    </row>
    <row r="35" spans="2:15" ht="21">
      <c r="B35" s="33" t="s">
        <v>28</v>
      </c>
      <c r="E35" s="21">
        <f t="shared" si="3"/>
        <v>7995</v>
      </c>
      <c r="F35" s="22">
        <v>4155</v>
      </c>
      <c r="G35" s="23">
        <v>3840</v>
      </c>
      <c r="H35" s="21">
        <f aca="true" t="shared" si="5" ref="H35:H51">SUM(I35:J35)</f>
        <v>7902</v>
      </c>
      <c r="I35" s="22">
        <v>4074</v>
      </c>
      <c r="J35" s="22">
        <v>3828</v>
      </c>
      <c r="K35" s="21">
        <f t="shared" si="4"/>
        <v>7910</v>
      </c>
      <c r="L35" s="22">
        <v>4051</v>
      </c>
      <c r="M35" s="22">
        <v>3859</v>
      </c>
      <c r="O35" s="34" t="s">
        <v>56</v>
      </c>
    </row>
    <row r="36" spans="2:15" ht="18" customHeight="1">
      <c r="B36" s="33" t="s">
        <v>6</v>
      </c>
      <c r="E36" s="21">
        <f t="shared" si="3"/>
        <v>29617</v>
      </c>
      <c r="F36" s="22">
        <v>15115</v>
      </c>
      <c r="G36" s="23">
        <v>14502</v>
      </c>
      <c r="H36" s="21">
        <f t="shared" si="5"/>
        <v>30213</v>
      </c>
      <c r="I36" s="22">
        <v>15480</v>
      </c>
      <c r="J36" s="22">
        <v>14733</v>
      </c>
      <c r="K36" s="21">
        <f t="shared" si="4"/>
        <v>30563</v>
      </c>
      <c r="L36" s="22">
        <v>15692</v>
      </c>
      <c r="M36" s="22">
        <v>14871</v>
      </c>
      <c r="O36" s="37" t="s">
        <v>41</v>
      </c>
    </row>
    <row r="37" spans="2:15" s="1" customFormat="1" ht="18" customHeight="1">
      <c r="B37" s="16" t="s">
        <v>29</v>
      </c>
      <c r="E37" s="17">
        <f t="shared" si="3"/>
        <v>29236</v>
      </c>
      <c r="F37" s="19">
        <v>14605</v>
      </c>
      <c r="G37" s="20">
        <v>14631</v>
      </c>
      <c r="H37" s="17">
        <f t="shared" si="5"/>
        <v>29479</v>
      </c>
      <c r="I37" s="17">
        <f>SUM(I38:I39)</f>
        <v>14724</v>
      </c>
      <c r="J37" s="19">
        <f>SUM(J38:J39)</f>
        <v>14755</v>
      </c>
      <c r="K37" s="17">
        <f t="shared" si="4"/>
        <v>29650</v>
      </c>
      <c r="L37" s="17">
        <f>SUM(L38:L39)</f>
        <v>14780</v>
      </c>
      <c r="M37" s="19">
        <f>SUM(M38:M39)</f>
        <v>14870</v>
      </c>
      <c r="O37" s="10" t="s">
        <v>57</v>
      </c>
    </row>
    <row r="38" spans="2:15" ht="18" customHeight="1">
      <c r="B38" s="33" t="s">
        <v>30</v>
      </c>
      <c r="C38" s="35"/>
      <c r="E38" s="21">
        <f t="shared" si="3"/>
        <v>1883</v>
      </c>
      <c r="F38" s="22">
        <v>931</v>
      </c>
      <c r="G38" s="23">
        <v>952</v>
      </c>
      <c r="H38" s="21">
        <f t="shared" si="5"/>
        <v>1915</v>
      </c>
      <c r="I38" s="22">
        <v>942</v>
      </c>
      <c r="J38" s="22">
        <v>973</v>
      </c>
      <c r="K38" s="21">
        <f t="shared" si="4"/>
        <v>1971</v>
      </c>
      <c r="L38" s="22">
        <v>951</v>
      </c>
      <c r="M38" s="22">
        <v>1020</v>
      </c>
      <c r="O38" s="37" t="s">
        <v>58</v>
      </c>
    </row>
    <row r="39" spans="2:15" ht="18" customHeight="1">
      <c r="B39" s="33" t="s">
        <v>6</v>
      </c>
      <c r="C39" s="5"/>
      <c r="E39" s="21">
        <f t="shared" si="3"/>
        <v>27353</v>
      </c>
      <c r="F39" s="22">
        <v>13674</v>
      </c>
      <c r="G39" s="23">
        <v>13679</v>
      </c>
      <c r="H39" s="21">
        <f t="shared" si="5"/>
        <v>27564</v>
      </c>
      <c r="I39" s="22">
        <v>13782</v>
      </c>
      <c r="J39" s="22">
        <v>13782</v>
      </c>
      <c r="K39" s="21">
        <f t="shared" si="4"/>
        <v>27679</v>
      </c>
      <c r="L39" s="22">
        <v>13829</v>
      </c>
      <c r="M39" s="22">
        <v>13850</v>
      </c>
      <c r="O39" s="34" t="s">
        <v>41</v>
      </c>
    </row>
    <row r="40" spans="2:15" s="1" customFormat="1" ht="18" customHeight="1">
      <c r="B40" s="16" t="s">
        <v>31</v>
      </c>
      <c r="E40" s="17">
        <f t="shared" si="3"/>
        <v>30896</v>
      </c>
      <c r="F40" s="19">
        <v>15181</v>
      </c>
      <c r="G40" s="20">
        <v>15715</v>
      </c>
      <c r="H40" s="17">
        <f t="shared" si="5"/>
        <v>30790</v>
      </c>
      <c r="I40" s="17">
        <f>SUM(I41:I43)</f>
        <v>15153</v>
      </c>
      <c r="J40" s="19">
        <f>SUM(J41:J43)</f>
        <v>15637</v>
      </c>
      <c r="K40" s="17">
        <f t="shared" si="4"/>
        <v>30780</v>
      </c>
      <c r="L40" s="17">
        <f>SUM(L41:L43)</f>
        <v>15167</v>
      </c>
      <c r="M40" s="19">
        <f>SUM(M41:M43)</f>
        <v>15613</v>
      </c>
      <c r="O40" s="1" t="s">
        <v>59</v>
      </c>
    </row>
    <row r="41" spans="2:15" ht="21">
      <c r="B41" s="33" t="s">
        <v>32</v>
      </c>
      <c r="E41" s="21">
        <f t="shared" si="3"/>
        <v>9290</v>
      </c>
      <c r="F41" s="22">
        <v>4597</v>
      </c>
      <c r="G41" s="23">
        <v>4693</v>
      </c>
      <c r="H41" s="21">
        <f t="shared" si="5"/>
        <v>9220</v>
      </c>
      <c r="I41" s="22">
        <v>4566</v>
      </c>
      <c r="J41" s="22">
        <v>4654</v>
      </c>
      <c r="K41" s="21">
        <f t="shared" si="4"/>
        <v>9203</v>
      </c>
      <c r="L41" s="22">
        <v>4565</v>
      </c>
      <c r="M41" s="22">
        <v>4638</v>
      </c>
      <c r="O41" s="34" t="s">
        <v>60</v>
      </c>
    </row>
    <row r="42" spans="2:15" ht="18" customHeight="1">
      <c r="B42" s="33" t="s">
        <v>33</v>
      </c>
      <c r="E42" s="21">
        <f t="shared" si="3"/>
        <v>6726</v>
      </c>
      <c r="F42" s="22">
        <v>3240</v>
      </c>
      <c r="G42" s="23">
        <v>3486</v>
      </c>
      <c r="H42" s="21">
        <f t="shared" si="5"/>
        <v>6781</v>
      </c>
      <c r="I42" s="22">
        <v>3273</v>
      </c>
      <c r="J42" s="22">
        <v>3508</v>
      </c>
      <c r="K42" s="21">
        <f t="shared" si="4"/>
        <v>6807</v>
      </c>
      <c r="L42" s="22">
        <v>3279</v>
      </c>
      <c r="M42" s="22">
        <v>3528</v>
      </c>
      <c r="O42" s="34" t="s">
        <v>61</v>
      </c>
    </row>
    <row r="43" spans="2:15" ht="18" customHeight="1">
      <c r="B43" s="33" t="s">
        <v>6</v>
      </c>
      <c r="E43" s="21">
        <f t="shared" si="3"/>
        <v>14880</v>
      </c>
      <c r="F43" s="22">
        <v>7344</v>
      </c>
      <c r="G43" s="23">
        <v>7536</v>
      </c>
      <c r="H43" s="21">
        <f t="shared" si="5"/>
        <v>14789</v>
      </c>
      <c r="I43" s="22">
        <v>7314</v>
      </c>
      <c r="J43" s="22">
        <v>7475</v>
      </c>
      <c r="K43" s="21">
        <f t="shared" si="4"/>
        <v>14770</v>
      </c>
      <c r="L43" s="22">
        <v>7323</v>
      </c>
      <c r="M43" s="22">
        <v>7447</v>
      </c>
      <c r="O43" s="34" t="s">
        <v>41</v>
      </c>
    </row>
    <row r="44" spans="2:15" s="1" customFormat="1" ht="18" customHeight="1">
      <c r="B44" s="16" t="s">
        <v>34</v>
      </c>
      <c r="E44" s="17">
        <f t="shared" si="3"/>
        <v>61665</v>
      </c>
      <c r="F44" s="19">
        <v>31320</v>
      </c>
      <c r="G44" s="20">
        <v>30345</v>
      </c>
      <c r="H44" s="17">
        <f t="shared" si="5"/>
        <v>62340</v>
      </c>
      <c r="I44" s="17">
        <f>SUM(I45:I46)</f>
        <v>31595</v>
      </c>
      <c r="J44" s="19">
        <f>SUM(J45:J46)</f>
        <v>30745</v>
      </c>
      <c r="K44" s="17">
        <f t="shared" si="4"/>
        <v>62908</v>
      </c>
      <c r="L44" s="17">
        <f>SUM(L45:L46)</f>
        <v>31856</v>
      </c>
      <c r="M44" s="19">
        <f>SUM(M45:M46)</f>
        <v>31052</v>
      </c>
      <c r="O44" s="1" t="s">
        <v>62</v>
      </c>
    </row>
    <row r="45" spans="2:15" ht="18" customHeight="1">
      <c r="B45" s="34" t="s">
        <v>35</v>
      </c>
      <c r="E45" s="21">
        <f t="shared" si="3"/>
        <v>11188</v>
      </c>
      <c r="F45" s="22">
        <v>5596</v>
      </c>
      <c r="G45" s="23">
        <v>5592</v>
      </c>
      <c r="H45" s="21">
        <f t="shared" si="5"/>
        <v>11280</v>
      </c>
      <c r="I45" s="22">
        <v>5624</v>
      </c>
      <c r="J45" s="22">
        <v>5656</v>
      </c>
      <c r="K45" s="21">
        <f t="shared" si="4"/>
        <v>11300</v>
      </c>
      <c r="L45" s="22">
        <v>5629</v>
      </c>
      <c r="M45" s="22">
        <v>5671</v>
      </c>
      <c r="O45" s="34" t="s">
        <v>63</v>
      </c>
    </row>
    <row r="46" spans="1:15" ht="18" customHeight="1">
      <c r="A46" s="35"/>
      <c r="B46" s="34" t="s">
        <v>6</v>
      </c>
      <c r="D46" s="36"/>
      <c r="E46" s="21">
        <f t="shared" si="3"/>
        <v>50477</v>
      </c>
      <c r="F46" s="22">
        <v>25724</v>
      </c>
      <c r="G46" s="23">
        <v>24753</v>
      </c>
      <c r="H46" s="21">
        <f t="shared" si="5"/>
        <v>51060</v>
      </c>
      <c r="I46" s="22">
        <v>25971</v>
      </c>
      <c r="J46" s="22">
        <v>25089</v>
      </c>
      <c r="K46" s="21">
        <f t="shared" si="4"/>
        <v>51608</v>
      </c>
      <c r="L46" s="22">
        <v>26227</v>
      </c>
      <c r="M46" s="22">
        <v>25381</v>
      </c>
      <c r="O46" s="34" t="s">
        <v>41</v>
      </c>
    </row>
    <row r="47" spans="1:15" s="1" customFormat="1" ht="18" customHeight="1">
      <c r="A47" s="2"/>
      <c r="B47" s="10" t="s">
        <v>36</v>
      </c>
      <c r="D47" s="41"/>
      <c r="E47" s="17">
        <f t="shared" si="3"/>
        <v>35617</v>
      </c>
      <c r="F47" s="19">
        <v>18202</v>
      </c>
      <c r="G47" s="20">
        <v>17415</v>
      </c>
      <c r="H47" s="17">
        <f t="shared" si="5"/>
        <v>36453</v>
      </c>
      <c r="I47" s="19">
        <v>18596</v>
      </c>
      <c r="J47" s="19">
        <v>17857</v>
      </c>
      <c r="K47" s="17">
        <f t="shared" si="4"/>
        <v>37185</v>
      </c>
      <c r="L47" s="19">
        <v>18942</v>
      </c>
      <c r="M47" s="19">
        <v>18243</v>
      </c>
      <c r="O47" s="1" t="s">
        <v>64</v>
      </c>
    </row>
    <row r="48" spans="1:15" s="1" customFormat="1" ht="18" customHeight="1">
      <c r="A48" s="10"/>
      <c r="B48" s="42" t="s">
        <v>37</v>
      </c>
      <c r="C48" s="10"/>
      <c r="D48" s="10"/>
      <c r="E48" s="17">
        <f t="shared" si="3"/>
        <v>31865</v>
      </c>
      <c r="F48" s="19">
        <v>15591</v>
      </c>
      <c r="G48" s="20">
        <v>16274</v>
      </c>
      <c r="H48" s="17">
        <f t="shared" si="5"/>
        <v>32108</v>
      </c>
      <c r="I48" s="17">
        <f>SUM(I49:I50)</f>
        <v>15684</v>
      </c>
      <c r="J48" s="19">
        <f>SUM(J49:J50)</f>
        <v>16424</v>
      </c>
      <c r="K48" s="17">
        <f t="shared" si="4"/>
        <v>32224</v>
      </c>
      <c r="L48" s="17">
        <f>SUM(L49:L50)</f>
        <v>15718</v>
      </c>
      <c r="M48" s="19">
        <f>SUM(M49:M50)</f>
        <v>16506</v>
      </c>
      <c r="N48" s="25"/>
      <c r="O48" s="1" t="s">
        <v>65</v>
      </c>
    </row>
    <row r="49" spans="1:15" ht="18" customHeight="1">
      <c r="A49" s="5"/>
      <c r="B49" s="33" t="s">
        <v>38</v>
      </c>
      <c r="C49" s="43"/>
      <c r="D49" s="43"/>
      <c r="E49" s="21">
        <f t="shared" si="3"/>
        <v>3626</v>
      </c>
      <c r="F49" s="22">
        <v>1779</v>
      </c>
      <c r="G49" s="22">
        <v>1847</v>
      </c>
      <c r="H49" s="21">
        <f t="shared" si="5"/>
        <v>3589</v>
      </c>
      <c r="I49" s="22">
        <v>1739</v>
      </c>
      <c r="J49" s="22">
        <v>1850</v>
      </c>
      <c r="K49" s="21">
        <f t="shared" si="4"/>
        <v>3591</v>
      </c>
      <c r="L49" s="22">
        <v>1733</v>
      </c>
      <c r="M49" s="22">
        <v>1858</v>
      </c>
      <c r="N49" s="5"/>
      <c r="O49" s="34" t="s">
        <v>66</v>
      </c>
    </row>
    <row r="50" spans="1:15" ht="18" customHeight="1">
      <c r="A50" s="5" t="s">
        <v>12</v>
      </c>
      <c r="B50" s="33" t="s">
        <v>6</v>
      </c>
      <c r="C50" s="43"/>
      <c r="D50" s="43"/>
      <c r="E50" s="21">
        <f t="shared" si="3"/>
        <v>28239</v>
      </c>
      <c r="F50" s="22">
        <v>13812</v>
      </c>
      <c r="G50" s="22">
        <v>14427</v>
      </c>
      <c r="H50" s="21">
        <f t="shared" si="5"/>
        <v>28519</v>
      </c>
      <c r="I50" s="22">
        <v>13945</v>
      </c>
      <c r="J50" s="22">
        <v>14574</v>
      </c>
      <c r="K50" s="21">
        <f t="shared" si="4"/>
        <v>28633</v>
      </c>
      <c r="L50" s="22">
        <v>13985</v>
      </c>
      <c r="M50" s="22">
        <v>14648</v>
      </c>
      <c r="N50" s="5"/>
      <c r="O50" s="34" t="s">
        <v>41</v>
      </c>
    </row>
    <row r="51" spans="1:15" s="1" customFormat="1" ht="21">
      <c r="A51" s="14"/>
      <c r="B51" s="15" t="s">
        <v>39</v>
      </c>
      <c r="C51" s="44"/>
      <c r="D51" s="44"/>
      <c r="E51" s="24">
        <f t="shared" si="3"/>
        <v>25635</v>
      </c>
      <c r="F51" s="24">
        <v>12857</v>
      </c>
      <c r="G51" s="24">
        <v>12778</v>
      </c>
      <c r="H51" s="24">
        <f t="shared" si="5"/>
        <v>25940</v>
      </c>
      <c r="I51" s="24">
        <v>13055</v>
      </c>
      <c r="J51" s="24">
        <v>12885</v>
      </c>
      <c r="K51" s="24">
        <f t="shared" si="4"/>
        <v>26001</v>
      </c>
      <c r="L51" s="24">
        <v>13068</v>
      </c>
      <c r="M51" s="24">
        <v>12933</v>
      </c>
      <c r="N51" s="14"/>
      <c r="O51" s="14" t="s">
        <v>67</v>
      </c>
    </row>
    <row r="52" spans="1:15" s="9" customFormat="1" ht="11.25" customHeight="1">
      <c r="A52" s="13"/>
      <c r="B52" s="13"/>
      <c r="C52" s="13"/>
      <c r="D52" s="13"/>
      <c r="E52" s="25"/>
      <c r="F52" s="25"/>
      <c r="G52" s="25"/>
      <c r="H52" s="25"/>
      <c r="I52" s="25"/>
      <c r="J52" s="25"/>
      <c r="K52" s="25"/>
      <c r="L52" s="25"/>
      <c r="M52" s="25"/>
      <c r="N52" s="13"/>
      <c r="O52" s="13"/>
    </row>
    <row r="53" spans="2:3" ht="21">
      <c r="B53" s="6" t="s">
        <v>75</v>
      </c>
      <c r="C53" s="6"/>
    </row>
    <row r="54" spans="2:3" ht="21">
      <c r="B54" s="6" t="s">
        <v>76</v>
      </c>
      <c r="C54" s="6"/>
    </row>
    <row r="55" spans="2:3" ht="21">
      <c r="B55" s="6"/>
      <c r="C55" s="6"/>
    </row>
  </sheetData>
  <sheetProtection/>
  <mergeCells count="12">
    <mergeCell ref="N31:O33"/>
    <mergeCell ref="A31:D33"/>
    <mergeCell ref="A4:D6"/>
    <mergeCell ref="A7:D7"/>
    <mergeCell ref="N7:O7"/>
    <mergeCell ref="N4:O6"/>
    <mergeCell ref="K4:M4"/>
    <mergeCell ref="E4:G4"/>
    <mergeCell ref="H4:J4"/>
    <mergeCell ref="E31:G31"/>
    <mergeCell ref="H31:J31"/>
    <mergeCell ref="K31:M31"/>
  </mergeCells>
  <printOptions/>
  <pageMargins left="0.5118110236220472" right="0.35433070866141736" top="0.7874015748031497" bottom="0.787401574803149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2007-08-16T03:30:16Z</cp:lastPrinted>
  <dcterms:created xsi:type="dcterms:W3CDTF">2004-08-16T17:13:42Z</dcterms:created>
  <dcterms:modified xsi:type="dcterms:W3CDTF">2008-04-08T08:15:56Z</dcterms:modified>
  <cp:category/>
  <cp:version/>
  <cp:contentType/>
  <cp:contentStatus/>
</cp:coreProperties>
</file>