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0.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<sst xmlns="http://schemas.openxmlformats.org/spreadsheetml/2006/main" count="73" uniqueCount="50">
  <si>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รวม</t>
  </si>
  <si>
    <t>Total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</si>
  <si>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</si>
  <si>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</si>
  <si>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</si>
  <si>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</si>
  <si>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</si>
  <si>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</si>
  <si>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</si>
  <si>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</si>
  <si>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</si>
  <si>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</si>
  <si>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TABLE</t>
  </si>
  <si>
    <t xml:space="preserve">ตาราง     </t>
  </si>
  <si>
    <t>District/Minor district</t>
  </si>
  <si>
    <t>ระดับการศึกษา Level of  education</t>
  </si>
  <si>
    <t>3.10</t>
  </si>
  <si>
    <t>อำเภอ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</si>
  <si>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</si>
  <si>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</si>
  <si>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</si>
  <si>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</si>
  <si>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</si>
  <si>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</si>
  <si>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</si>
  <si>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</si>
  <si>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</si>
  <si>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</si>
  <si>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</si>
  <si>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</si>
  <si>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</si>
  <si>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</si>
  <si>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</si>
  <si>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</si>
  <si>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</si>
  <si>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</si>
  <si>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</si>
  <si>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</si>
  <si>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</si>
  <si>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</si>
  <si>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           สำนักงานสภาสถาบันราชภัฏ</t>
  </si>
  <si>
    <t xml:space="preserve">                    Office of  Rajabhat Institutes Council (ORIC).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</si>
  <si>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</si>
  <si>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</si>
  <si>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 xml:space="preserve">                   Chanthaburi Educational Institution</t>
  </si>
  <si>
    <t>หมายเหตุ  : (1) ไม่รวมประเภทอาชีว และอุดมศึกษา</t>
  </si>
  <si>
    <t xml:space="preserve"> สถาบันการศึกษาจังหวัดจันทบุรี</t>
  </si>
  <si>
    <t>Note  : (1)  Excluding Vocaiional and University.</t>
  </si>
  <si>
    <t>จำนวนนักเรียน จำแนกตามระดับการศึกษา เพศ เป็นรายอำเภอ ปีการศึกษา 2552</t>
  </si>
  <si>
    <t>NUMBER OF STUDENTS BY LEVEL OF EDUCATION, SEX AND DISTRICT: ACADEMIC YEAR 2009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</si>
</sst>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4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1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07" fontId="2" fillId="0" borderId="0" xfId="0" applyNumberFormat="1" applyFont="1" applyBorder="1" applyAlignment="1">
      <alignment horizontal="right" vertical="center"/>
    </xf>
    <xf numFmtId="207" fontId="1" fillId="0" borderId="0" xfId="0" applyNumberFormat="1" applyFont="1" applyBorder="1" applyAlignment="1">
      <alignment horizontal="right" vertical="center"/>
    </xf>
    <xf numFmtId="207" fontId="1" fillId="0" borderId="17" xfId="0" applyNumberFormat="1" applyFont="1" applyBorder="1" applyAlignment="1">
      <alignment horizontal="right" vertical="center"/>
    </xf>
    <xf numFmtId="207" fontId="2" fillId="0" borderId="18" xfId="0" applyNumberFormat="1" applyFont="1" applyBorder="1" applyAlignment="1">
      <alignment horizontal="right" vertical="center"/>
    </xf>
    <xf numFmtId="207" fontId="1" fillId="0" borderId="10" xfId="0" applyNumberFormat="1" applyFont="1" applyBorder="1" applyAlignment="1">
      <alignment horizontal="right" vertical="center"/>
    </xf>
    <xf numFmtId="207" fontId="2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9525</xdr:rowOff>
    </xdr:from>
    <xdr:to>
      <xdr:col>21</xdr:col>
      <xdr:colOff>0</xdr:colOff>
      <xdr:row>29</xdr:row>
      <xdr:rowOff>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11820525" y="9525"/>
          <a:ext cx="0" cy="6934200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</xdr:row>
      <xdr:rowOff>142875</xdr:rowOff>
    </xdr:from>
    <xdr:to>
      <xdr:col>21</xdr:col>
      <xdr:colOff>0</xdr:colOff>
      <xdr:row>18</xdr:row>
      <xdr:rowOff>28575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20525" y="409575"/>
          <a:ext cx="0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21</xdr:col>
      <xdr:colOff>0</xdr:colOff>
      <xdr:row>0</xdr:row>
      <xdr:rowOff>114300</xdr:rowOff>
    </xdr:from>
    <xdr:to>
      <xdr:col>21</xdr:col>
      <xdr:colOff>0</xdr:colOff>
      <xdr:row>1</xdr:row>
      <xdr:rowOff>228600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1820525" y="1143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21</xdr:col>
      <xdr:colOff>0</xdr:colOff>
      <xdr:row>23</xdr:row>
      <xdr:rowOff>123825</xdr:rowOff>
    </xdr:from>
    <xdr:to>
      <xdr:col>21</xdr:col>
      <xdr:colOff>0</xdr:colOff>
      <xdr:row>25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1820525" y="549592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25</xdr:row>
      <xdr:rowOff>247650</xdr:rowOff>
    </xdr:to>
    <xdr:grpSp>
      <xdr:nvGrpSpPr>
        <xdr:cNvPr id="7" name="Group 8"/>
        <xdr:cNvGrpSpPr>
          <a:grpSpLocks/>
        </xdr:cNvGrpSpPr>
      </xdr:nvGrpSpPr>
      <xdr:grpSpPr>
        <a:xfrm rot="10797528">
          <a:off x="11820525" y="266700"/>
          <a:ext cx="0" cy="5848350"/>
          <a:chOff x="636" y="6"/>
          <a:chExt cx="25" cy="503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23</xdr:row>
      <xdr:rowOff>180975</xdr:rowOff>
    </xdr:from>
    <xdr:to>
      <xdr:col>21</xdr:col>
      <xdr:colOff>0</xdr:colOff>
      <xdr:row>25</xdr:row>
      <xdr:rowOff>238125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1820525" y="55530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47625</xdr:colOff>
      <xdr:row>21</xdr:row>
      <xdr:rowOff>152400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048500" y="4733925"/>
          <a:ext cx="47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E9" sqref="E9"/>
    </sheetView>
  </sheetViews>
  <sheetFormatPr defaultColWidth="9.140625" defaultRowHeight="21.75"/>
  <cols>
    <col min="1" max="1" width="1.7109375" style="7" customWidth="1"/>
    <col min="2" max="2" width="6.7109375" style="7" customWidth="1"/>
    <col min="3" max="3" width="4.57421875" style="7" customWidth="1"/>
    <col min="4" max="4" width="9.8515625" style="7" customWidth="1"/>
    <col min="5" max="16" width="8.28125" style="7" customWidth="1"/>
    <col min="17" max="17" width="19.421875" style="7" customWidth="1"/>
    <col min="18" max="18" width="8.140625" style="7" customWidth="1"/>
    <col min="19" max="16384" width="9.140625" style="7" customWidth="1"/>
  </cols>
  <sheetData>
    <row r="1" spans="2:4" s="3" customFormat="1" ht="21">
      <c r="B1" s="3" t="s">
        <v>13</v>
      </c>
      <c r="C1" s="9" t="s">
        <v>16</v>
      </c>
      <c r="D1" s="3" t="s">
        <v>48</v>
      </c>
    </row>
    <row r="2" spans="2:4" s="3" customFormat="1" ht="21">
      <c r="B2" s="3" t="s">
        <v>12</v>
      </c>
      <c r="C2" s="9" t="s">
        <v>16</v>
      </c>
      <c r="D2" s="3" t="s">
        <v>49</v>
      </c>
    </row>
    <row r="3" ht="3" customHeight="1"/>
    <row r="4" spans="1:17" ht="18.75">
      <c r="A4" s="40" t="s">
        <v>17</v>
      </c>
      <c r="B4" s="40"/>
      <c r="C4" s="40"/>
      <c r="D4" s="41"/>
      <c r="E4" s="15"/>
      <c r="F4" s="16"/>
      <c r="G4" s="16"/>
      <c r="H4" s="31" t="s">
        <v>15</v>
      </c>
      <c r="I4" s="31"/>
      <c r="J4" s="31"/>
      <c r="K4" s="31"/>
      <c r="L4" s="31"/>
      <c r="M4" s="31"/>
      <c r="N4" s="31"/>
      <c r="O4" s="31"/>
      <c r="P4" s="32"/>
      <c r="Q4" s="16"/>
    </row>
    <row r="5" spans="1:17" ht="18.75">
      <c r="A5" s="33"/>
      <c r="B5" s="33"/>
      <c r="C5" s="33"/>
      <c r="D5" s="42"/>
      <c r="E5" s="38" t="s">
        <v>0</v>
      </c>
      <c r="F5" s="39"/>
      <c r="G5" s="39"/>
      <c r="H5" s="35" t="s">
        <v>5</v>
      </c>
      <c r="I5" s="35"/>
      <c r="J5" s="35"/>
      <c r="K5" s="35" t="s">
        <v>2</v>
      </c>
      <c r="L5" s="35"/>
      <c r="M5" s="35"/>
      <c r="N5" s="35" t="s">
        <v>6</v>
      </c>
      <c r="O5" s="35"/>
      <c r="P5" s="36"/>
      <c r="Q5" s="1"/>
    </row>
    <row r="6" spans="1:17" ht="18.75">
      <c r="A6" s="33"/>
      <c r="B6" s="33"/>
      <c r="C6" s="33"/>
      <c r="D6" s="42"/>
      <c r="E6" s="38" t="s">
        <v>1</v>
      </c>
      <c r="F6" s="39"/>
      <c r="G6" s="39"/>
      <c r="H6" s="34" t="s">
        <v>7</v>
      </c>
      <c r="I6" s="34"/>
      <c r="J6" s="34"/>
      <c r="K6" s="34" t="s">
        <v>3</v>
      </c>
      <c r="L6" s="34"/>
      <c r="M6" s="34"/>
      <c r="N6" s="34" t="s">
        <v>4</v>
      </c>
      <c r="O6" s="34"/>
      <c r="P6" s="37"/>
      <c r="Q6" s="8" t="s">
        <v>14</v>
      </c>
    </row>
    <row r="7" spans="1:17" ht="18.75">
      <c r="A7" s="33"/>
      <c r="B7" s="33"/>
      <c r="C7" s="33"/>
      <c r="D7" s="42"/>
      <c r="E7" s="29" t="s">
        <v>0</v>
      </c>
      <c r="F7" s="28" t="s">
        <v>8</v>
      </c>
      <c r="G7" s="28" t="s">
        <v>9</v>
      </c>
      <c r="H7" s="28" t="s">
        <v>0</v>
      </c>
      <c r="I7" s="28" t="s">
        <v>8</v>
      </c>
      <c r="J7" s="28" t="s">
        <v>9</v>
      </c>
      <c r="K7" s="28" t="s">
        <v>0</v>
      </c>
      <c r="L7" s="28" t="s">
        <v>8</v>
      </c>
      <c r="M7" s="28" t="s">
        <v>9</v>
      </c>
      <c r="N7" s="28" t="s">
        <v>0</v>
      </c>
      <c r="O7" s="28" t="s">
        <v>8</v>
      </c>
      <c r="P7" s="30" t="s">
        <v>9</v>
      </c>
      <c r="Q7" s="1"/>
    </row>
    <row r="8" spans="1:17" ht="18.75">
      <c r="A8" s="43"/>
      <c r="B8" s="43"/>
      <c r="C8" s="43"/>
      <c r="D8" s="44"/>
      <c r="E8" s="11" t="s">
        <v>1</v>
      </c>
      <c r="F8" s="23" t="s">
        <v>10</v>
      </c>
      <c r="G8" s="23" t="s">
        <v>11</v>
      </c>
      <c r="H8" s="23" t="s">
        <v>1</v>
      </c>
      <c r="I8" s="23" t="s">
        <v>10</v>
      </c>
      <c r="J8" s="23" t="s">
        <v>11</v>
      </c>
      <c r="K8" s="23" t="s">
        <v>1</v>
      </c>
      <c r="L8" s="23" t="s">
        <v>10</v>
      </c>
      <c r="M8" s="23" t="s">
        <v>11</v>
      </c>
      <c r="N8" s="23" t="s">
        <v>1</v>
      </c>
      <c r="O8" s="23" t="s">
        <v>10</v>
      </c>
      <c r="P8" s="24" t="s">
        <v>11</v>
      </c>
      <c r="Q8" s="6"/>
    </row>
    <row r="9" spans="1:17" s="12" customFormat="1" ht="19.5" customHeight="1">
      <c r="A9" s="45" t="s">
        <v>0</v>
      </c>
      <c r="B9" s="45"/>
      <c r="C9" s="45"/>
      <c r="D9" s="46"/>
      <c r="E9" s="17">
        <f>SUM(E10:E19)</f>
        <v>103289</v>
      </c>
      <c r="F9" s="20">
        <f aca="true" t="shared" si="0" ref="F9:P9">SUM(F10:F19)</f>
        <v>51736</v>
      </c>
      <c r="G9" s="20">
        <f t="shared" si="0"/>
        <v>51553</v>
      </c>
      <c r="H9" s="20">
        <f t="shared" si="0"/>
        <v>17253</v>
      </c>
      <c r="I9" s="20">
        <f t="shared" si="0"/>
        <v>8820</v>
      </c>
      <c r="J9" s="20">
        <f t="shared" si="0"/>
        <v>8433</v>
      </c>
      <c r="K9" s="20">
        <f t="shared" si="0"/>
        <v>48230</v>
      </c>
      <c r="L9" s="20">
        <f t="shared" si="0"/>
        <v>25561</v>
      </c>
      <c r="M9" s="20">
        <f t="shared" si="0"/>
        <v>22669</v>
      </c>
      <c r="N9" s="20">
        <f t="shared" si="0"/>
        <v>37806</v>
      </c>
      <c r="O9" s="20">
        <f t="shared" si="0"/>
        <v>17355</v>
      </c>
      <c r="P9" s="22">
        <f t="shared" si="0"/>
        <v>20451</v>
      </c>
      <c r="Q9" s="13" t="s">
        <v>1</v>
      </c>
    </row>
    <row r="10" spans="1:17" ht="19.5" customHeight="1">
      <c r="A10" s="1"/>
      <c r="B10" s="10" t="s">
        <v>18</v>
      </c>
      <c r="C10" s="1"/>
      <c r="D10" s="2"/>
      <c r="E10" s="18">
        <f>SUM(F10:G10)</f>
        <v>36338</v>
      </c>
      <c r="F10" s="19">
        <f>I10+L10+O10</f>
        <v>17362</v>
      </c>
      <c r="G10" s="19">
        <f>J10+M10+P10</f>
        <v>18976</v>
      </c>
      <c r="H10" s="19">
        <f>I10+J10</f>
        <v>5449</v>
      </c>
      <c r="I10" s="19">
        <v>2796</v>
      </c>
      <c r="J10" s="19">
        <v>2653</v>
      </c>
      <c r="K10" s="19">
        <f>L10+M10</f>
        <v>13822</v>
      </c>
      <c r="L10" s="19">
        <v>7192</v>
      </c>
      <c r="M10" s="19">
        <v>6630</v>
      </c>
      <c r="N10" s="19">
        <f aca="true" t="shared" si="1" ref="N10:N19">O10+P10</f>
        <v>17067</v>
      </c>
      <c r="O10" s="19">
        <v>7374</v>
      </c>
      <c r="P10" s="21">
        <v>9693</v>
      </c>
      <c r="Q10" s="10" t="s">
        <v>19</v>
      </c>
    </row>
    <row r="11" spans="1:17" ht="19.5" customHeight="1">
      <c r="A11" s="1"/>
      <c r="B11" s="10" t="s">
        <v>20</v>
      </c>
      <c r="C11" s="1"/>
      <c r="D11" s="2"/>
      <c r="E11" s="18">
        <f aca="true" t="shared" si="2" ref="E11:E19">SUM(F11:G11)</f>
        <v>8411</v>
      </c>
      <c r="F11" s="19">
        <f aca="true" t="shared" si="3" ref="F11:F19">I11+L11+O11</f>
        <v>4282</v>
      </c>
      <c r="G11" s="19">
        <f aca="true" t="shared" si="4" ref="G11:G19">J11+M11+P11</f>
        <v>4129</v>
      </c>
      <c r="H11" s="19">
        <f aca="true" t="shared" si="5" ref="H11:H19">I11+J11</f>
        <v>1493</v>
      </c>
      <c r="I11" s="19">
        <v>758</v>
      </c>
      <c r="J11" s="19">
        <v>735</v>
      </c>
      <c r="K11" s="19">
        <f aca="true" t="shared" si="6" ref="K11:K19">L11+M11</f>
        <v>4179</v>
      </c>
      <c r="L11" s="19">
        <v>2217</v>
      </c>
      <c r="M11" s="19">
        <v>1962</v>
      </c>
      <c r="N11" s="19">
        <f t="shared" si="1"/>
        <v>2739</v>
      </c>
      <c r="O11" s="19">
        <v>1307</v>
      </c>
      <c r="P11" s="21">
        <v>1432</v>
      </c>
      <c r="Q11" s="10" t="s">
        <v>21</v>
      </c>
    </row>
    <row r="12" spans="1:17" ht="19.5" customHeight="1">
      <c r="A12" s="1"/>
      <c r="B12" s="10" t="s">
        <v>22</v>
      </c>
      <c r="C12" s="1"/>
      <c r="D12" s="2"/>
      <c r="E12" s="18">
        <f t="shared" si="2"/>
        <v>16450</v>
      </c>
      <c r="F12" s="19">
        <f t="shared" si="3"/>
        <v>8879</v>
      </c>
      <c r="G12" s="19">
        <f t="shared" si="4"/>
        <v>7571</v>
      </c>
      <c r="H12" s="19">
        <f t="shared" si="5"/>
        <v>3089</v>
      </c>
      <c r="I12" s="19">
        <v>1549</v>
      </c>
      <c r="J12" s="19">
        <v>1540</v>
      </c>
      <c r="K12" s="19">
        <f t="shared" si="6"/>
        <v>8910</v>
      </c>
      <c r="L12" s="19">
        <v>5115</v>
      </c>
      <c r="M12" s="19">
        <v>3795</v>
      </c>
      <c r="N12" s="19">
        <f t="shared" si="1"/>
        <v>4451</v>
      </c>
      <c r="O12" s="19">
        <v>2215</v>
      </c>
      <c r="P12" s="21">
        <v>2236</v>
      </c>
      <c r="Q12" s="10" t="s">
        <v>23</v>
      </c>
    </row>
    <row r="13" spans="1:17" ht="19.5" customHeight="1">
      <c r="A13" s="1"/>
      <c r="B13" s="10" t="s">
        <v>24</v>
      </c>
      <c r="C13" s="1"/>
      <c r="D13" s="2"/>
      <c r="E13" s="18">
        <f t="shared" si="2"/>
        <v>6270</v>
      </c>
      <c r="F13" s="19">
        <f t="shared" si="3"/>
        <v>3179</v>
      </c>
      <c r="G13" s="19">
        <f t="shared" si="4"/>
        <v>3091</v>
      </c>
      <c r="H13" s="19">
        <f t="shared" si="5"/>
        <v>1147</v>
      </c>
      <c r="I13" s="19">
        <v>585</v>
      </c>
      <c r="J13" s="19">
        <v>562</v>
      </c>
      <c r="K13" s="19">
        <f t="shared" si="6"/>
        <v>3385</v>
      </c>
      <c r="L13" s="19">
        <v>1732</v>
      </c>
      <c r="M13" s="19">
        <v>1653</v>
      </c>
      <c r="N13" s="19">
        <f t="shared" si="1"/>
        <v>1738</v>
      </c>
      <c r="O13" s="19">
        <v>862</v>
      </c>
      <c r="P13" s="21">
        <v>876</v>
      </c>
      <c r="Q13" s="10" t="s">
        <v>25</v>
      </c>
    </row>
    <row r="14" spans="1:17" ht="19.5" customHeight="1">
      <c r="A14" s="1"/>
      <c r="B14" s="10" t="s">
        <v>26</v>
      </c>
      <c r="C14" s="1"/>
      <c r="D14" s="2"/>
      <c r="E14" s="18">
        <f t="shared" si="2"/>
        <v>3811</v>
      </c>
      <c r="F14" s="19">
        <f t="shared" si="3"/>
        <v>1902</v>
      </c>
      <c r="G14" s="19">
        <f t="shared" si="4"/>
        <v>1909</v>
      </c>
      <c r="H14" s="19">
        <f t="shared" si="5"/>
        <v>782</v>
      </c>
      <c r="I14" s="19">
        <v>394</v>
      </c>
      <c r="J14" s="19">
        <v>388</v>
      </c>
      <c r="K14" s="19">
        <f t="shared" si="6"/>
        <v>1930</v>
      </c>
      <c r="L14" s="19">
        <v>1045</v>
      </c>
      <c r="M14" s="19">
        <v>885</v>
      </c>
      <c r="N14" s="19">
        <f t="shared" si="1"/>
        <v>1099</v>
      </c>
      <c r="O14" s="19">
        <v>463</v>
      </c>
      <c r="P14" s="21">
        <v>636</v>
      </c>
      <c r="Q14" s="10" t="s">
        <v>27</v>
      </c>
    </row>
    <row r="15" spans="1:17" ht="19.5" customHeight="1">
      <c r="A15" s="1"/>
      <c r="B15" s="10" t="s">
        <v>28</v>
      </c>
      <c r="C15" s="1"/>
      <c r="D15" s="2"/>
      <c r="E15" s="18">
        <f t="shared" si="2"/>
        <v>3254</v>
      </c>
      <c r="F15" s="19">
        <f t="shared" si="3"/>
        <v>1619</v>
      </c>
      <c r="G15" s="19">
        <f t="shared" si="4"/>
        <v>1635</v>
      </c>
      <c r="H15" s="19">
        <f t="shared" si="5"/>
        <v>532</v>
      </c>
      <c r="I15" s="19">
        <v>251</v>
      </c>
      <c r="J15" s="19">
        <v>281</v>
      </c>
      <c r="K15" s="19">
        <f t="shared" si="6"/>
        <v>1508</v>
      </c>
      <c r="L15" s="19">
        <v>780</v>
      </c>
      <c r="M15" s="19">
        <v>728</v>
      </c>
      <c r="N15" s="19">
        <f t="shared" si="1"/>
        <v>1214</v>
      </c>
      <c r="O15" s="19">
        <v>588</v>
      </c>
      <c r="P15" s="21">
        <v>626</v>
      </c>
      <c r="Q15" s="10" t="s">
        <v>29</v>
      </c>
    </row>
    <row r="16" spans="1:17" ht="19.5" customHeight="1">
      <c r="A16" s="1"/>
      <c r="B16" s="10" t="s">
        <v>30</v>
      </c>
      <c r="C16" s="1"/>
      <c r="D16" s="2"/>
      <c r="E16" s="18">
        <f t="shared" si="2"/>
        <v>10234</v>
      </c>
      <c r="F16" s="19">
        <f t="shared" si="3"/>
        <v>5207</v>
      </c>
      <c r="G16" s="19">
        <f t="shared" si="4"/>
        <v>5027</v>
      </c>
      <c r="H16" s="19">
        <f t="shared" si="5"/>
        <v>1808</v>
      </c>
      <c r="I16" s="19">
        <v>962</v>
      </c>
      <c r="J16" s="19">
        <v>846</v>
      </c>
      <c r="K16" s="19">
        <f t="shared" si="6"/>
        <v>5081</v>
      </c>
      <c r="L16" s="19">
        <v>2637</v>
      </c>
      <c r="M16" s="19">
        <v>2444</v>
      </c>
      <c r="N16" s="19">
        <f t="shared" si="1"/>
        <v>3345</v>
      </c>
      <c r="O16" s="19">
        <v>1608</v>
      </c>
      <c r="P16" s="21">
        <v>1737</v>
      </c>
      <c r="Q16" s="10" t="s">
        <v>31</v>
      </c>
    </row>
    <row r="17" spans="1:17" ht="19.5" customHeight="1">
      <c r="A17" s="1"/>
      <c r="B17" s="10" t="s">
        <v>32</v>
      </c>
      <c r="C17" s="1"/>
      <c r="D17" s="2"/>
      <c r="E17" s="18">
        <f t="shared" si="2"/>
        <v>5062</v>
      </c>
      <c r="F17" s="19">
        <f t="shared" si="3"/>
        <v>2551</v>
      </c>
      <c r="G17" s="19">
        <f t="shared" si="4"/>
        <v>2511</v>
      </c>
      <c r="H17" s="19">
        <f t="shared" si="5"/>
        <v>838</v>
      </c>
      <c r="I17" s="19">
        <v>454</v>
      </c>
      <c r="J17" s="19">
        <v>384</v>
      </c>
      <c r="K17" s="19">
        <f t="shared" si="6"/>
        <v>2962</v>
      </c>
      <c r="L17" s="19">
        <v>1509</v>
      </c>
      <c r="M17" s="19">
        <v>1453</v>
      </c>
      <c r="N17" s="19">
        <f t="shared" si="1"/>
        <v>1262</v>
      </c>
      <c r="O17" s="19">
        <v>588</v>
      </c>
      <c r="P17" s="21">
        <v>674</v>
      </c>
      <c r="Q17" s="10" t="s">
        <v>33</v>
      </c>
    </row>
    <row r="18" spans="1:17" ht="19.5" customHeight="1">
      <c r="A18" s="1"/>
      <c r="B18" s="10" t="s">
        <v>34</v>
      </c>
      <c r="C18" s="1"/>
      <c r="D18" s="2"/>
      <c r="E18" s="18">
        <f t="shared" si="2"/>
        <v>8620</v>
      </c>
      <c r="F18" s="19">
        <f t="shared" si="3"/>
        <v>4295</v>
      </c>
      <c r="G18" s="19">
        <f t="shared" si="4"/>
        <v>4325</v>
      </c>
      <c r="H18" s="19">
        <f t="shared" si="5"/>
        <v>1543</v>
      </c>
      <c r="I18" s="19">
        <v>782</v>
      </c>
      <c r="J18" s="19">
        <v>761</v>
      </c>
      <c r="K18" s="19">
        <f t="shared" si="6"/>
        <v>4259</v>
      </c>
      <c r="L18" s="19">
        <v>2192</v>
      </c>
      <c r="M18" s="19">
        <v>2067</v>
      </c>
      <c r="N18" s="19">
        <f t="shared" si="1"/>
        <v>2818</v>
      </c>
      <c r="O18" s="19">
        <v>1321</v>
      </c>
      <c r="P18" s="21">
        <v>1497</v>
      </c>
      <c r="Q18" s="10" t="s">
        <v>35</v>
      </c>
    </row>
    <row r="19" spans="1:17" ht="19.5" customHeight="1">
      <c r="A19" s="1"/>
      <c r="B19" s="10" t="s">
        <v>36</v>
      </c>
      <c r="C19" s="1"/>
      <c r="D19" s="2"/>
      <c r="E19" s="18">
        <f t="shared" si="2"/>
        <v>4839</v>
      </c>
      <c r="F19" s="19">
        <f t="shared" si="3"/>
        <v>2460</v>
      </c>
      <c r="G19" s="19">
        <f t="shared" si="4"/>
        <v>2379</v>
      </c>
      <c r="H19" s="19">
        <f t="shared" si="5"/>
        <v>572</v>
      </c>
      <c r="I19" s="19">
        <v>289</v>
      </c>
      <c r="J19" s="19">
        <v>283</v>
      </c>
      <c r="K19" s="19">
        <f t="shared" si="6"/>
        <v>2194</v>
      </c>
      <c r="L19" s="19">
        <v>1142</v>
      </c>
      <c r="M19" s="19">
        <v>1052</v>
      </c>
      <c r="N19" s="19">
        <f t="shared" si="1"/>
        <v>2073</v>
      </c>
      <c r="O19" s="19">
        <v>1029</v>
      </c>
      <c r="P19" s="21">
        <v>1044</v>
      </c>
      <c r="Q19" s="10" t="s">
        <v>37</v>
      </c>
    </row>
    <row r="20" spans="1:18" ht="19.5" customHeight="1">
      <c r="A20" s="6"/>
      <c r="B20" s="6"/>
      <c r="C20" s="6"/>
      <c r="D20" s="14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6"/>
      <c r="R20" s="1"/>
    </row>
    <row r="21" spans="1:18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5" s="5" customFormat="1" ht="19.5" customHeight="1">
      <c r="A22" s="1" t="s">
        <v>45</v>
      </c>
      <c r="B22" s="4"/>
      <c r="C22" s="4"/>
      <c r="D22" s="4"/>
      <c r="E22" s="4"/>
      <c r="F22" s="4"/>
      <c r="G22" s="4"/>
      <c r="H22" s="4"/>
      <c r="I22" s="4"/>
      <c r="J22" s="1" t="s">
        <v>47</v>
      </c>
      <c r="K22" s="4"/>
      <c r="L22" s="4"/>
      <c r="M22" s="4"/>
      <c r="N22" s="4"/>
      <c r="O22" s="4"/>
    </row>
    <row r="23" spans="1:15" s="5" customFormat="1" ht="19.5" customHeight="1">
      <c r="A23" s="1" t="s">
        <v>38</v>
      </c>
      <c r="B23" s="4"/>
      <c r="C23" s="4"/>
      <c r="D23" s="4"/>
      <c r="E23" s="4"/>
      <c r="F23" s="4"/>
      <c r="G23" s="4"/>
      <c r="H23" s="4"/>
      <c r="I23" s="4"/>
      <c r="J23" s="1" t="s">
        <v>39</v>
      </c>
      <c r="K23" s="1"/>
      <c r="L23" s="4"/>
      <c r="M23" s="4"/>
      <c r="N23" s="4"/>
      <c r="O23" s="4"/>
    </row>
    <row r="24" spans="1:15" s="5" customFormat="1" ht="19.5" customHeight="1">
      <c r="A24" s="1" t="s">
        <v>40</v>
      </c>
      <c r="B24" s="4"/>
      <c r="C24" s="4"/>
      <c r="D24" s="4"/>
      <c r="E24" s="4"/>
      <c r="F24" s="4"/>
      <c r="G24" s="4"/>
      <c r="H24" s="4"/>
      <c r="I24" s="4"/>
      <c r="J24" s="1" t="s">
        <v>41</v>
      </c>
      <c r="M24" s="4"/>
      <c r="N24" s="4"/>
      <c r="O24" s="4"/>
    </row>
    <row r="25" spans="4:10" ht="19.5" customHeight="1">
      <c r="D25" s="7" t="s">
        <v>46</v>
      </c>
      <c r="J25" s="7" t="s">
        <v>44</v>
      </c>
    </row>
    <row r="26" spans="1:10" ht="19.5" customHeight="1">
      <c r="A26" s="7" t="s">
        <v>42</v>
      </c>
      <c r="J26" s="7" t="s">
        <v>43</v>
      </c>
    </row>
  </sheetData>
  <sheetProtection/>
  <mergeCells count="11">
    <mergeCell ref="E5:G5"/>
    <mergeCell ref="E6:G6"/>
    <mergeCell ref="A4:D8"/>
    <mergeCell ref="A9:D9"/>
    <mergeCell ref="H4:P4"/>
    <mergeCell ref="N5:P5"/>
    <mergeCell ref="N6:P6"/>
    <mergeCell ref="H6:J6"/>
    <mergeCell ref="K6:M6"/>
    <mergeCell ref="H5:J5"/>
    <mergeCell ref="K5:M5"/>
  </mergeCells>
  <printOptions/>
  <pageMargins left="0.78740157480315" right="0.118110236220472" top="0.78740157480315" bottom="0.590551181102362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2010-09-11T04:55:08Z</dcterms:modified>
  <cp:category/>
  <cp:version/>
  <cp:contentType/>
  <cp:contentStatus/>
</cp:coreProperties>
</file>