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5.1" sheetId="1" r:id="rId1"/>
  </sheets>
  <definedNames>
    <definedName name="_xlnm.Print_Area" localSheetId="0">'T-5.1'!$A$1:$AB$24</definedName>
  </definedNames>
  <calcPr calcId="145621"/>
</workbook>
</file>

<file path=xl/calcChain.xml><?xml version="1.0" encoding="utf-8"?>
<calcChain xmlns="http://schemas.openxmlformats.org/spreadsheetml/2006/main">
  <c r="E18" i="1" l="1"/>
  <c r="E17" i="1"/>
  <c r="E16" i="1"/>
  <c r="E15" i="1"/>
  <c r="E13" i="1"/>
  <c r="E12" i="1"/>
  <c r="E11" i="1"/>
  <c r="E10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<sst xmlns="http://schemas.openxmlformats.org/spreadsheetml/2006/main" count="58" uniqueCount="51">
  <si>
    <t>ตาราง</t>
  </si>
  <si>
    <t>ประชากรจากการทะเบียน จำแนกตามเพศ และหมวดอายุ เป็นรายอำเภอ พ.ศ. 2556</t>
  </si>
  <si>
    <t>TABLE</t>
  </si>
  <si>
    <t xml:space="preserve">POPULATION FROM REGISTRATION RECORD BY SEX AND AGE GROUP AND DISTRICT: 2013 </t>
  </si>
  <si>
    <t>(หน่วยเป็นพัน  In thousands)</t>
  </si>
  <si>
    <t xml:space="preserve"> อำเภอ</t>
  </si>
  <si>
    <t xml:space="preserve"> หมวดอายุ (ปี)  Age group (years)</t>
  </si>
  <si>
    <t>District</t>
  </si>
  <si>
    <t>80 และ</t>
  </si>
  <si>
    <t>ผู้ไม่ใช่</t>
  </si>
  <si>
    <t>รวม</t>
  </si>
  <si>
    <t>มากกว่า</t>
  </si>
  <si>
    <t>ไม่ทราบ</t>
  </si>
  <si>
    <t>สัญชาติไทย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</si>
  <si>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</si>
  <si>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</si>
  <si>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</si>
  <si>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</si>
  <si>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</si>
  <si>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</si>
  <si>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</si>
  <si>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</si>
  <si>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</si>
  <si>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</si>
  <si>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</si>
  <si>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</si>
  <si>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</si>
  <si>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</si>
  <si>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</si>
  <si>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</si>
  <si>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</si>
  <si>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</si>
  <si>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</si>
  <si>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Not thai</t>
  </si>
  <si>
    <t>over</t>
  </si>
  <si>
    <t>nationality</t>
  </si>
  <si>
    <t>รวมยอด</t>
  </si>
  <si>
    <t>ชาย</t>
  </si>
  <si>
    <t>Male</t>
  </si>
  <si>
    <t>อำเภอเมืองภูเก็ต</t>
  </si>
  <si>
    <t xml:space="preserve"> Mueang  Phuket  District</t>
  </si>
  <si>
    <t>อำเภอกะทู้</t>
  </si>
  <si>
    <t>Kathu District</t>
  </si>
  <si>
    <t>อำเภอถลาง</t>
  </si>
  <si>
    <t>Thalang District</t>
  </si>
  <si>
    <t>หญิง</t>
  </si>
  <si>
    <t>Female</t>
  </si>
  <si>
    <t xml:space="preserve">   หมายเหตุ: ไม่ทราบ = ไม่ทราบ/ระบุปีจันทรคติ + ผู้อยู่ในทะเบียนบ้านกลาง + ผู้อยู่ในระหว่างการย้าย</t>
  </si>
  <si>
    <t xml:space="preserve">   Note:   Unknown = Unknown/Lunar calendar + Central house + During move.</t>
  </si>
  <si>
    <t xml:space="preserve">   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</si>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</sst>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1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/>
    <xf numFmtId="0" fontId="3" fillId="0" borderId="0" xfId="0" applyNumberFormat="1" applyFont="1" applyAlignment="1"/>
    <xf numFmtId="0" fontId="4" fillId="0" borderId="0" xfId="0" applyFont="1" applyBorder="1"/>
    <xf numFmtId="0" fontId="4" fillId="0" borderId="0" xfId="0" applyFont="1"/>
    <xf numFmtId="0" fontId="5" fillId="0" borderId="1" xfId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shrinkToFit="1"/>
    </xf>
    <xf numFmtId="0" fontId="7" fillId="0" borderId="10" xfId="0" quotePrefix="1" applyFont="1" applyBorder="1" applyAlignment="1">
      <alignment horizontal="center" vertical="center" shrinkToFit="1"/>
    </xf>
    <xf numFmtId="0" fontId="7" fillId="0" borderId="0" xfId="0" quotePrefix="1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/>
    <xf numFmtId="0" fontId="7" fillId="0" borderId="1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/>
    <xf numFmtId="0" fontId="7" fillId="0" borderId="1" xfId="0" applyFont="1" applyBorder="1"/>
    <xf numFmtId="0" fontId="7" fillId="0" borderId="1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187" fontId="8" fillId="0" borderId="10" xfId="2" applyNumberFormat="1" applyFont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7" fontId="6" fillId="0" borderId="1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9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188" fontId="10" fillId="0" borderId="10" xfId="2" applyNumberFormat="1" applyFont="1" applyBorder="1" applyAlignment="1">
      <alignment horizontal="right" vertical="center"/>
    </xf>
    <xf numFmtId="188" fontId="10" fillId="0" borderId="0" xfId="2" applyNumberFormat="1" applyFont="1" applyAlignment="1">
      <alignment horizontal="right" vertical="center"/>
    </xf>
    <xf numFmtId="188" fontId="10" fillId="0" borderId="8" xfId="2" applyNumberFormat="1" applyFont="1" applyBorder="1" applyAlignment="1">
      <alignment horizontal="right" vertical="center"/>
    </xf>
    <xf numFmtId="187" fontId="8" fillId="0" borderId="10" xfId="2" applyNumberFormat="1" applyFont="1" applyBorder="1" applyAlignment="1">
      <alignment horizontal="right" vertical="center"/>
    </xf>
    <xf numFmtId="187" fontId="6" fillId="0" borderId="8" xfId="0" applyNumberFormat="1" applyFont="1" applyBorder="1" applyAlignment="1">
      <alignment horizontal="right" vertical="center"/>
    </xf>
    <xf numFmtId="187" fontId="6" fillId="0" borderId="9" xfId="0" applyNumberFormat="1" applyFont="1" applyBorder="1" applyAlignment="1">
      <alignment horizontal="right" vertical="center"/>
    </xf>
    <xf numFmtId="187" fontId="6" fillId="0" borderId="0" xfId="0" applyNumberFormat="1" applyFont="1" applyAlignment="1">
      <alignment horizontal="right" vertical="center"/>
    </xf>
    <xf numFmtId="187" fontId="6" fillId="0" borderId="10" xfId="2" applyNumberFormat="1" applyFont="1" applyBorder="1" applyAlignment="1">
      <alignment horizontal="right" vertical="center"/>
    </xf>
    <xf numFmtId="187" fontId="6" fillId="0" borderId="0" xfId="2" applyNumberFormat="1" applyFont="1" applyAlignment="1">
      <alignment horizontal="right" vertical="center"/>
    </xf>
    <xf numFmtId="187" fontId="6" fillId="0" borderId="8" xfId="2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188" fontId="10" fillId="0" borderId="10" xfId="2" applyNumberFormat="1" applyFont="1" applyBorder="1" applyAlignment="1">
      <alignment vertical="center"/>
    </xf>
    <xf numFmtId="188" fontId="10" fillId="0" borderId="0" xfId="2" applyNumberFormat="1" applyFont="1" applyAlignment="1">
      <alignment vertical="center"/>
    </xf>
    <xf numFmtId="188" fontId="10" fillId="0" borderId="8" xfId="2" applyNumberFormat="1" applyFont="1" applyBorder="1" applyAlignment="1">
      <alignment vertical="center"/>
    </xf>
    <xf numFmtId="188" fontId="10" fillId="0" borderId="13" xfId="2" applyNumberFormat="1" applyFont="1" applyBorder="1"/>
    <xf numFmtId="188" fontId="10" fillId="0" borderId="14" xfId="2" applyNumberFormat="1" applyFont="1" applyBorder="1"/>
    <xf numFmtId="188" fontId="10" fillId="0" borderId="12" xfId="2" applyNumberFormat="1" applyFont="1" applyBorder="1"/>
    <xf numFmtId="188" fontId="10" fillId="0" borderId="1" xfId="2" applyNumberFormat="1" applyFont="1" applyBorder="1"/>
    <xf numFmtId="0" fontId="10" fillId="0" borderId="1" xfId="0" applyFont="1" applyBorder="1"/>
    <xf numFmtId="0" fontId="7" fillId="0" borderId="0" xfId="0" applyFont="1" applyBorder="1"/>
    <xf numFmtId="0" fontId="10" fillId="0" borderId="0" xfId="0" applyFont="1"/>
    <xf numFmtId="0" fontId="6" fillId="0" borderId="0" xfId="0" applyFo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1000125</xdr:colOff>
      <xdr:row>0</xdr:row>
      <xdr:rowOff>9525</xdr:rowOff>
    </xdr:from>
    <xdr:to>
      <xdr:col>28</xdr:col>
      <xdr:colOff>85725</xdr:colOff>
      <xdr:row>24</xdr:row>
      <xdr:rowOff>0</xdr:rowOff>
    </xdr:to>
    <xdr:grpSp>
      <xdr:nvGrpSpPr>
        <xdr:cNvPr id="2" name="Group 93"/>
        <xdr:cNvGrpSpPr>
          <a:grpSpLocks/>
        </xdr:cNvGrpSpPr>
      </xdr:nvGrpSpPr>
      <xdr:grpSpPr bwMode="auto">
        <a:xfrm>
          <a:off x="9448800" y="9525"/>
          <a:ext cx="590550" cy="5133975"/>
          <a:chOff x="1040" y="2"/>
          <a:chExt cx="62" cy="69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60" y="482"/>
            <a:ext cx="36" cy="1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AngsanaUPC"/>
                <a:cs typeface="AngsanaUPC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40" y="653"/>
            <a:ext cx="62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57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44" y="325"/>
            <a:ext cx="648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24"/>
  <sheetViews>
    <sheetView showGridLines="0" tabSelected="1" zoomScaleNormal="100" workbookViewId="0">
      <selection activeCell="AE10" sqref="AE10"/>
    </sheetView>
  </sheetViews>
  <sheetFormatPr defaultRowHeight="18.75" x14ac:dyDescent="0.3"/>
  <cols>
    <col min="1" max="1" width="1.28515625" style="7" customWidth="1"/>
    <col min="2" max="2" width="5.85546875" style="7" customWidth="1"/>
    <col min="3" max="3" width="4.140625" style="7" customWidth="1"/>
    <col min="4" max="5" width="6.7109375" style="7" customWidth="1"/>
    <col min="6" max="22" width="5.140625" style="7" customWidth="1"/>
    <col min="23" max="23" width="5.7109375" style="7" bestFit="1" customWidth="1"/>
    <col min="24" max="24" width="7.5703125" style="7" customWidth="1"/>
    <col min="25" max="25" width="1.28515625" style="7" customWidth="1"/>
    <col min="26" max="26" width="16.140625" style="7" customWidth="1"/>
    <col min="27" max="27" width="2.28515625" style="7" customWidth="1"/>
    <col min="28" max="28" width="4.140625" style="7" customWidth="1"/>
    <col min="29" max="16384" width="9.140625" style="7"/>
  </cols>
  <sheetData>
    <row r="1" spans="1:27" s="1" customFormat="1" x14ac:dyDescent="0.3">
      <c r="B1" s="1" t="s">
        <v>0</v>
      </c>
      <c r="C1" s="2">
        <v>5.0999999999999996</v>
      </c>
      <c r="D1" s="1" t="s">
        <v>1</v>
      </c>
    </row>
    <row r="2" spans="1:27" s="3" customFormat="1" x14ac:dyDescent="0.3">
      <c r="B2" s="4" t="s">
        <v>2</v>
      </c>
      <c r="C2" s="2">
        <v>5.0999999999999996</v>
      </c>
      <c r="D2" s="5" t="s">
        <v>3</v>
      </c>
    </row>
    <row r="3" spans="1:27" ht="18.7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W3" s="8" t="s">
        <v>4</v>
      </c>
      <c r="X3" s="8"/>
      <c r="Y3" s="8"/>
      <c r="Z3" s="8"/>
      <c r="AA3" s="8"/>
    </row>
    <row r="4" spans="1:27" s="17" customFormat="1" ht="21.75" customHeight="1" x14ac:dyDescent="0.25">
      <c r="A4" s="9" t="s">
        <v>5</v>
      </c>
      <c r="B4" s="9"/>
      <c r="C4" s="9"/>
      <c r="D4" s="10"/>
      <c r="E4" s="11"/>
      <c r="F4" s="12" t="s">
        <v>6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4"/>
      <c r="Y4" s="15" t="s">
        <v>7</v>
      </c>
      <c r="Z4" s="16"/>
    </row>
    <row r="5" spans="1:27" s="17" customFormat="1" ht="13.5" x14ac:dyDescent="0.25">
      <c r="A5" s="18"/>
      <c r="B5" s="18"/>
      <c r="C5" s="18"/>
      <c r="D5" s="19"/>
      <c r="F5" s="20"/>
      <c r="G5" s="21"/>
      <c r="H5" s="22"/>
      <c r="I5" s="21"/>
      <c r="J5" s="22"/>
      <c r="K5" s="21"/>
      <c r="L5" s="22"/>
      <c r="M5" s="21"/>
      <c r="N5" s="22"/>
      <c r="O5" s="21"/>
      <c r="P5" s="22"/>
      <c r="Q5" s="21"/>
      <c r="R5" s="22"/>
      <c r="S5" s="21"/>
      <c r="T5" s="22"/>
      <c r="U5" s="21"/>
      <c r="V5" s="23" t="s">
        <v>8</v>
      </c>
      <c r="W5" s="24"/>
      <c r="X5" s="23" t="s">
        <v>9</v>
      </c>
      <c r="Y5" s="25"/>
      <c r="Z5" s="26"/>
    </row>
    <row r="6" spans="1:27" s="17" customFormat="1" ht="13.5" x14ac:dyDescent="0.25">
      <c r="A6" s="18"/>
      <c r="B6" s="18"/>
      <c r="C6" s="18"/>
      <c r="D6" s="19"/>
      <c r="E6" s="27" t="s">
        <v>10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9" t="s">
        <v>11</v>
      </c>
      <c r="W6" s="24" t="s">
        <v>12</v>
      </c>
      <c r="X6" s="30" t="s">
        <v>13</v>
      </c>
      <c r="Y6" s="25"/>
      <c r="Z6" s="26"/>
    </row>
    <row r="7" spans="1:27" s="17" customFormat="1" ht="13.5" x14ac:dyDescent="0.25">
      <c r="A7" s="18"/>
      <c r="B7" s="18"/>
      <c r="C7" s="18"/>
      <c r="D7" s="19"/>
      <c r="E7" s="27" t="s">
        <v>14</v>
      </c>
      <c r="F7" s="20" t="s">
        <v>15</v>
      </c>
      <c r="G7" s="21" t="s">
        <v>16</v>
      </c>
      <c r="H7" s="22" t="s">
        <v>17</v>
      </c>
      <c r="I7" s="21" t="s">
        <v>18</v>
      </c>
      <c r="J7" s="22" t="s">
        <v>19</v>
      </c>
      <c r="K7" s="21" t="s">
        <v>20</v>
      </c>
      <c r="L7" s="22" t="s">
        <v>21</v>
      </c>
      <c r="M7" s="21" t="s">
        <v>22</v>
      </c>
      <c r="N7" s="22" t="s">
        <v>23</v>
      </c>
      <c r="O7" s="21" t="s">
        <v>24</v>
      </c>
      <c r="P7" s="22" t="s">
        <v>25</v>
      </c>
      <c r="Q7" s="21" t="s">
        <v>26</v>
      </c>
      <c r="R7" s="22" t="s">
        <v>27</v>
      </c>
      <c r="S7" s="21" t="s">
        <v>28</v>
      </c>
      <c r="T7" s="22" t="s">
        <v>29</v>
      </c>
      <c r="U7" s="21" t="s">
        <v>30</v>
      </c>
      <c r="V7" s="30" t="s">
        <v>31</v>
      </c>
      <c r="W7" s="24" t="s">
        <v>32</v>
      </c>
      <c r="X7" s="30" t="s">
        <v>33</v>
      </c>
      <c r="Y7" s="25"/>
      <c r="Z7" s="26"/>
    </row>
    <row r="8" spans="1:27" s="17" customFormat="1" ht="13.5" x14ac:dyDescent="0.25">
      <c r="A8" s="31"/>
      <c r="B8" s="31"/>
      <c r="C8" s="31"/>
      <c r="D8" s="32"/>
      <c r="E8" s="33"/>
      <c r="F8" s="33"/>
      <c r="G8" s="34"/>
      <c r="H8" s="35"/>
      <c r="I8" s="34"/>
      <c r="J8" s="35"/>
      <c r="K8" s="34"/>
      <c r="L8" s="35"/>
      <c r="M8" s="34"/>
      <c r="N8" s="35"/>
      <c r="O8" s="34"/>
      <c r="P8" s="35"/>
      <c r="Q8" s="34"/>
      <c r="R8" s="35"/>
      <c r="S8" s="34"/>
      <c r="T8" s="35"/>
      <c r="U8" s="34"/>
      <c r="V8" s="36" t="s">
        <v>34</v>
      </c>
      <c r="W8" s="37"/>
      <c r="X8" s="36" t="s">
        <v>35</v>
      </c>
      <c r="Y8" s="38"/>
      <c r="Z8" s="39"/>
    </row>
    <row r="9" spans="1:27" s="43" customFormat="1" ht="24" customHeight="1" x14ac:dyDescent="0.25">
      <c r="A9" s="40" t="s">
        <v>36</v>
      </c>
      <c r="B9" s="40"/>
      <c r="C9" s="40"/>
      <c r="D9" s="40"/>
      <c r="E9" s="41">
        <f>E10+E15</f>
        <v>369.52199999999999</v>
      </c>
      <c r="F9" s="41">
        <f>F10+F15</f>
        <v>28.172000000000001</v>
      </c>
      <c r="G9" s="41">
        <f t="shared" ref="G9:X9" si="0">G10+G15</f>
        <v>27.484999999999999</v>
      </c>
      <c r="H9" s="41">
        <f t="shared" si="0"/>
        <v>26.222999999999999</v>
      </c>
      <c r="I9" s="41">
        <f t="shared" si="0"/>
        <v>27.861000000000001</v>
      </c>
      <c r="J9" s="41">
        <f t="shared" si="0"/>
        <v>26.691000000000003</v>
      </c>
      <c r="K9" s="41">
        <f t="shared" si="0"/>
        <v>25.984000000000002</v>
      </c>
      <c r="L9" s="41">
        <f t="shared" si="0"/>
        <v>33.335000000000001</v>
      </c>
      <c r="M9" s="41">
        <f t="shared" si="0"/>
        <v>34.695999999999998</v>
      </c>
      <c r="N9" s="41">
        <f t="shared" si="0"/>
        <v>31.530999999999999</v>
      </c>
      <c r="O9" s="41">
        <f t="shared" si="0"/>
        <v>28.251999999999999</v>
      </c>
      <c r="P9" s="41">
        <f t="shared" si="0"/>
        <v>22.143000000000001</v>
      </c>
      <c r="Q9" s="41">
        <f t="shared" si="0"/>
        <v>15.201999999999998</v>
      </c>
      <c r="R9" s="41">
        <f t="shared" si="0"/>
        <v>11.914</v>
      </c>
      <c r="S9" s="41">
        <f t="shared" si="0"/>
        <v>7.6959999999999997</v>
      </c>
      <c r="T9" s="41">
        <f t="shared" si="0"/>
        <v>5.2850000000000001</v>
      </c>
      <c r="U9" s="41">
        <f t="shared" si="0"/>
        <v>4.0199999999999996</v>
      </c>
      <c r="V9" s="41">
        <f t="shared" si="0"/>
        <v>4.3979999999999997</v>
      </c>
      <c r="W9" s="41">
        <f t="shared" si="0"/>
        <v>7.4020000000000001</v>
      </c>
      <c r="X9" s="41">
        <f t="shared" si="0"/>
        <v>1.232</v>
      </c>
      <c r="Y9" s="42" t="s">
        <v>14</v>
      </c>
      <c r="Z9" s="42"/>
    </row>
    <row r="10" spans="1:27" s="44" customFormat="1" ht="18.75" customHeight="1" x14ac:dyDescent="0.25">
      <c r="B10" s="44" t="s">
        <v>37</v>
      </c>
      <c r="E10" s="41">
        <f>SUM(F10:X10)</f>
        <v>174.827</v>
      </c>
      <c r="F10" s="41">
        <v>14.512</v>
      </c>
      <c r="G10" s="41">
        <v>14.125999999999999</v>
      </c>
      <c r="H10" s="41">
        <v>13.441000000000001</v>
      </c>
      <c r="I10" s="41">
        <v>13.744</v>
      </c>
      <c r="J10" s="41">
        <v>12.028</v>
      </c>
      <c r="K10" s="41">
        <v>11.662000000000001</v>
      </c>
      <c r="L10" s="41">
        <v>14.832000000000001</v>
      </c>
      <c r="M10" s="41">
        <v>15.771000000000001</v>
      </c>
      <c r="N10" s="41">
        <v>14.487</v>
      </c>
      <c r="O10" s="41">
        <v>13.286</v>
      </c>
      <c r="P10" s="41">
        <v>10.378</v>
      </c>
      <c r="Q10" s="41">
        <v>7.0019999999999998</v>
      </c>
      <c r="R10" s="41">
        <v>5.516</v>
      </c>
      <c r="S10" s="41">
        <v>3.51</v>
      </c>
      <c r="T10" s="41">
        <v>2.4380000000000002</v>
      </c>
      <c r="U10" s="41">
        <v>1.6850000000000001</v>
      </c>
      <c r="V10" s="41">
        <v>1.627</v>
      </c>
      <c r="W10" s="41">
        <v>3.9470000000000001</v>
      </c>
      <c r="X10" s="41">
        <v>0.83499999999999996</v>
      </c>
      <c r="Y10" s="45"/>
      <c r="Z10" s="45" t="s">
        <v>38</v>
      </c>
    </row>
    <row r="11" spans="1:27" s="46" customFormat="1" ht="18.75" customHeight="1" x14ac:dyDescent="0.5">
      <c r="A11" s="46" t="s">
        <v>39</v>
      </c>
      <c r="E11" s="47">
        <f>SUM(F11:X11)</f>
        <v>105.90399999999998</v>
      </c>
      <c r="F11" s="47">
        <v>8.6549999999999994</v>
      </c>
      <c r="G11" s="47">
        <v>8.8190000000000008</v>
      </c>
      <c r="H11" s="47">
        <v>8.798</v>
      </c>
      <c r="I11" s="47">
        <v>8.6129999999999995</v>
      </c>
      <c r="J11" s="47">
        <v>7.2679999999999998</v>
      </c>
      <c r="K11" s="47">
        <v>6.806</v>
      </c>
      <c r="L11" s="47">
        <v>8.5540000000000003</v>
      </c>
      <c r="M11" s="47">
        <v>9.2469999999999999</v>
      </c>
      <c r="N11" s="47">
        <v>8.3889999999999993</v>
      </c>
      <c r="O11" s="47">
        <v>7.8650000000000002</v>
      </c>
      <c r="P11" s="47">
        <v>6.1760000000000002</v>
      </c>
      <c r="Q11" s="47">
        <v>4.3570000000000002</v>
      </c>
      <c r="R11" s="47">
        <v>3.4319999999999999</v>
      </c>
      <c r="S11" s="47">
        <v>2.161</v>
      </c>
      <c r="T11" s="47">
        <v>1.448</v>
      </c>
      <c r="U11" s="47">
        <v>1.006</v>
      </c>
      <c r="V11" s="47">
        <v>0.94199999999999995</v>
      </c>
      <c r="W11" s="47">
        <v>2.9830000000000001</v>
      </c>
      <c r="X11" s="47">
        <v>0.38500000000000001</v>
      </c>
      <c r="Y11" s="48" t="s">
        <v>40</v>
      </c>
      <c r="Z11" s="48"/>
    </row>
    <row r="12" spans="1:27" s="46" customFormat="1" ht="18.75" customHeight="1" x14ac:dyDescent="0.5">
      <c r="A12" s="46" t="s">
        <v>41</v>
      </c>
      <c r="E12" s="47">
        <f>SUM(F12:X12)</f>
        <v>24.455000000000002</v>
      </c>
      <c r="F12" s="47">
        <v>2.1480000000000001</v>
      </c>
      <c r="G12" s="47">
        <v>1.8979999999999999</v>
      </c>
      <c r="H12" s="47">
        <v>1.6479999999999999</v>
      </c>
      <c r="I12" s="47">
        <v>1.7749999999999999</v>
      </c>
      <c r="J12" s="47">
        <v>1.7809999999999999</v>
      </c>
      <c r="K12" s="47">
        <v>1.7589999999999999</v>
      </c>
      <c r="L12" s="47">
        <v>2.2850000000000001</v>
      </c>
      <c r="M12" s="47">
        <v>2.492</v>
      </c>
      <c r="N12" s="47">
        <v>2.2509999999999999</v>
      </c>
      <c r="O12" s="47">
        <v>1.8520000000000001</v>
      </c>
      <c r="P12" s="47">
        <v>1.4339999999999999</v>
      </c>
      <c r="Q12" s="47">
        <v>0.83299999999999996</v>
      </c>
      <c r="R12" s="47">
        <v>0.58399999999999996</v>
      </c>
      <c r="S12" s="47">
        <v>0.378</v>
      </c>
      <c r="T12" s="47">
        <v>0.26400000000000001</v>
      </c>
      <c r="U12" s="47">
        <v>0.155</v>
      </c>
      <c r="V12" s="47">
        <v>0.16900000000000001</v>
      </c>
      <c r="W12" s="47">
        <v>0.51400000000000001</v>
      </c>
      <c r="X12" s="47">
        <v>0.23499999999999999</v>
      </c>
      <c r="Y12" s="48"/>
      <c r="Z12" s="48" t="s">
        <v>42</v>
      </c>
    </row>
    <row r="13" spans="1:27" s="46" customFormat="1" ht="18.75" customHeight="1" x14ac:dyDescent="0.5">
      <c r="A13" s="46" t="s">
        <v>43</v>
      </c>
      <c r="E13" s="47">
        <f>SUM(F13:X13)</f>
        <v>44.468000000000004</v>
      </c>
      <c r="F13" s="47">
        <v>3.7090000000000001</v>
      </c>
      <c r="G13" s="47">
        <v>3.4089999999999998</v>
      </c>
      <c r="H13" s="47">
        <v>2.9950000000000001</v>
      </c>
      <c r="I13" s="47">
        <v>3.3559999999999999</v>
      </c>
      <c r="J13" s="47">
        <v>2.9790000000000001</v>
      </c>
      <c r="K13" s="47">
        <v>3.097</v>
      </c>
      <c r="L13" s="47">
        <v>3.9929999999999999</v>
      </c>
      <c r="M13" s="47">
        <v>4.032</v>
      </c>
      <c r="N13" s="47">
        <v>3.847</v>
      </c>
      <c r="O13" s="47">
        <v>3.569</v>
      </c>
      <c r="P13" s="47">
        <v>2.7679999999999998</v>
      </c>
      <c r="Q13" s="47">
        <v>1.8120000000000001</v>
      </c>
      <c r="R13" s="47">
        <v>1.5</v>
      </c>
      <c r="S13" s="47">
        <v>0.97099999999999997</v>
      </c>
      <c r="T13" s="47">
        <v>0.72599999999999998</v>
      </c>
      <c r="U13" s="47">
        <v>0.52400000000000002</v>
      </c>
      <c r="V13" s="47">
        <v>0.51600000000000001</v>
      </c>
      <c r="W13" s="47">
        <v>0.45</v>
      </c>
      <c r="X13" s="47">
        <v>0.215</v>
      </c>
      <c r="Y13" s="48"/>
      <c r="Z13" s="48" t="s">
        <v>44</v>
      </c>
    </row>
    <row r="14" spans="1:27" s="46" customFormat="1" ht="18.75" customHeight="1" x14ac:dyDescent="0.5">
      <c r="E14" s="49"/>
      <c r="F14" s="50"/>
      <c r="G14" s="51"/>
      <c r="H14" s="52"/>
      <c r="I14" s="50"/>
      <c r="J14" s="52"/>
      <c r="K14" s="53"/>
      <c r="L14" s="54"/>
      <c r="M14" s="53"/>
      <c r="N14" s="54"/>
      <c r="O14" s="53"/>
      <c r="P14" s="54"/>
      <c r="Q14" s="53"/>
      <c r="R14" s="54"/>
      <c r="S14" s="53"/>
      <c r="T14" s="54"/>
      <c r="U14" s="53"/>
      <c r="V14" s="55"/>
      <c r="W14" s="54"/>
      <c r="X14" s="53"/>
      <c r="Y14" s="48"/>
      <c r="Z14" s="48"/>
    </row>
    <row r="15" spans="1:27" s="44" customFormat="1" ht="18.75" customHeight="1" x14ac:dyDescent="0.5">
      <c r="B15" s="44" t="s">
        <v>45</v>
      </c>
      <c r="E15" s="56">
        <f>SUM(F15:X15)</f>
        <v>194.69499999999999</v>
      </c>
      <c r="F15" s="56">
        <v>13.66</v>
      </c>
      <c r="G15" s="56">
        <v>13.359</v>
      </c>
      <c r="H15" s="56">
        <v>12.782</v>
      </c>
      <c r="I15" s="56">
        <v>14.117000000000001</v>
      </c>
      <c r="J15" s="56">
        <v>14.663</v>
      </c>
      <c r="K15" s="56">
        <v>14.321999999999999</v>
      </c>
      <c r="L15" s="56">
        <v>18.503</v>
      </c>
      <c r="M15" s="56">
        <v>18.925000000000001</v>
      </c>
      <c r="N15" s="56">
        <v>17.044</v>
      </c>
      <c r="O15" s="56">
        <v>14.965999999999999</v>
      </c>
      <c r="P15" s="56">
        <v>11.765000000000001</v>
      </c>
      <c r="Q15" s="56">
        <v>8.1999999999999993</v>
      </c>
      <c r="R15" s="56">
        <v>6.3979999999999997</v>
      </c>
      <c r="S15" s="56">
        <v>4.1859999999999999</v>
      </c>
      <c r="T15" s="56">
        <v>2.847</v>
      </c>
      <c r="U15" s="56">
        <v>2.335</v>
      </c>
      <c r="V15" s="56">
        <v>2.7709999999999999</v>
      </c>
      <c r="W15" s="56">
        <v>3.4550000000000001</v>
      </c>
      <c r="X15" s="56">
        <v>0.39700000000000002</v>
      </c>
      <c r="Y15" s="45"/>
      <c r="Z15" s="45" t="s">
        <v>46</v>
      </c>
    </row>
    <row r="16" spans="1:27" s="46" customFormat="1" ht="18.75" customHeight="1" x14ac:dyDescent="0.5">
      <c r="A16" s="46" t="s">
        <v>39</v>
      </c>
      <c r="E16" s="47">
        <f>SUM(F16:X16)</f>
        <v>120.45700000000001</v>
      </c>
      <c r="F16" s="47">
        <v>8.2140000000000004</v>
      </c>
      <c r="G16" s="57">
        <v>8.3379999999999992</v>
      </c>
      <c r="H16" s="58">
        <v>8.3780000000000001</v>
      </c>
      <c r="I16" s="47">
        <v>8.9359999999999999</v>
      </c>
      <c r="J16" s="47">
        <v>8.7859999999999996</v>
      </c>
      <c r="K16" s="59">
        <v>8.4540000000000006</v>
      </c>
      <c r="L16" s="47">
        <v>11.163</v>
      </c>
      <c r="M16" s="59">
        <v>11.497999999999999</v>
      </c>
      <c r="N16" s="58">
        <v>10.534000000000001</v>
      </c>
      <c r="O16" s="47">
        <v>9.2799999999999994</v>
      </c>
      <c r="P16" s="57">
        <v>7.2990000000000004</v>
      </c>
      <c r="Q16" s="60">
        <v>5.17</v>
      </c>
      <c r="R16" s="61">
        <v>3.9990000000000001</v>
      </c>
      <c r="S16" s="60">
        <v>2.629</v>
      </c>
      <c r="T16" s="61">
        <v>1.827</v>
      </c>
      <c r="U16" s="60">
        <v>1.399</v>
      </c>
      <c r="V16" s="62">
        <v>1.698</v>
      </c>
      <c r="W16" s="61">
        <v>2.6480000000000001</v>
      </c>
      <c r="X16" s="60">
        <v>0.20699999999999999</v>
      </c>
      <c r="Y16" s="48" t="s">
        <v>40</v>
      </c>
      <c r="Z16" s="48"/>
    </row>
    <row r="17" spans="1:26" s="46" customFormat="1" ht="18.75" customHeight="1" x14ac:dyDescent="0.5">
      <c r="A17" s="46" t="s">
        <v>41</v>
      </c>
      <c r="E17" s="47">
        <f>SUM(F17:X17)</f>
        <v>27.259</v>
      </c>
      <c r="F17" s="47">
        <v>1.9990000000000001</v>
      </c>
      <c r="G17" s="57">
        <v>1.7789999999999999</v>
      </c>
      <c r="H17" s="58">
        <v>1.5840000000000001</v>
      </c>
      <c r="I17" s="47">
        <v>1.9279999999999999</v>
      </c>
      <c r="J17" s="47">
        <v>2.472</v>
      </c>
      <c r="K17" s="59">
        <v>2.2989999999999999</v>
      </c>
      <c r="L17" s="47">
        <v>2.7629999999999999</v>
      </c>
      <c r="M17" s="59">
        <v>2.9980000000000002</v>
      </c>
      <c r="N17" s="58">
        <v>2.415</v>
      </c>
      <c r="O17" s="47">
        <v>2.0790000000000002</v>
      </c>
      <c r="P17" s="57">
        <v>1.496</v>
      </c>
      <c r="Q17" s="60">
        <v>0.99</v>
      </c>
      <c r="R17" s="61">
        <v>0.72399999999999998</v>
      </c>
      <c r="S17" s="60">
        <v>0.41699999999999998</v>
      </c>
      <c r="T17" s="61">
        <v>0.26600000000000001</v>
      </c>
      <c r="U17" s="60">
        <v>0.23300000000000001</v>
      </c>
      <c r="V17" s="62">
        <v>0.248</v>
      </c>
      <c r="W17" s="60">
        <v>0.46899999999999997</v>
      </c>
      <c r="X17" s="60">
        <v>0.1</v>
      </c>
      <c r="Y17" s="48"/>
      <c r="Z17" s="48" t="s">
        <v>42</v>
      </c>
    </row>
    <row r="18" spans="1:26" s="46" customFormat="1" ht="18.75" customHeight="1" x14ac:dyDescent="0.5">
      <c r="A18" s="46" t="s">
        <v>43</v>
      </c>
      <c r="E18" s="47">
        <f>SUM(F18:X18)</f>
        <v>46.979000000000006</v>
      </c>
      <c r="F18" s="47">
        <v>3.4470000000000001</v>
      </c>
      <c r="G18" s="57">
        <v>3.242</v>
      </c>
      <c r="H18" s="58">
        <v>2.82</v>
      </c>
      <c r="I18" s="47">
        <v>3.2530000000000001</v>
      </c>
      <c r="J18" s="57">
        <v>3.4049999999999998</v>
      </c>
      <c r="K18" s="59">
        <v>3.569</v>
      </c>
      <c r="L18" s="47">
        <v>4.577</v>
      </c>
      <c r="M18" s="59">
        <v>4.4290000000000003</v>
      </c>
      <c r="N18" s="58">
        <v>4.0949999999999998</v>
      </c>
      <c r="O18" s="47">
        <v>3.6070000000000002</v>
      </c>
      <c r="P18" s="57">
        <v>2.97</v>
      </c>
      <c r="Q18" s="60">
        <v>2.04</v>
      </c>
      <c r="R18" s="61">
        <v>1.675</v>
      </c>
      <c r="S18" s="60">
        <v>1.1399999999999999</v>
      </c>
      <c r="T18" s="61">
        <v>0.754</v>
      </c>
      <c r="U18" s="60">
        <v>0.70299999999999996</v>
      </c>
      <c r="V18" s="62">
        <v>0.82499999999999996</v>
      </c>
      <c r="W18" s="60">
        <v>0.33800000000000002</v>
      </c>
      <c r="X18" s="60">
        <v>0.09</v>
      </c>
      <c r="Y18" s="48"/>
      <c r="Z18" s="48" t="s">
        <v>44</v>
      </c>
    </row>
    <row r="19" spans="1:26" s="46" customFormat="1" ht="18.75" customHeight="1" x14ac:dyDescent="0.5">
      <c r="A19" s="63"/>
      <c r="B19" s="63"/>
      <c r="C19" s="63"/>
      <c r="D19" s="63"/>
      <c r="E19" s="64"/>
      <c r="F19" s="65"/>
      <c r="G19" s="66"/>
      <c r="H19" s="64"/>
      <c r="I19" s="65"/>
      <c r="J19" s="66"/>
      <c r="K19" s="63"/>
      <c r="L19" s="65"/>
      <c r="M19" s="63"/>
      <c r="N19" s="64"/>
      <c r="O19" s="65"/>
      <c r="P19" s="66"/>
      <c r="Q19" s="67"/>
      <c r="R19" s="68"/>
      <c r="S19" s="67"/>
      <c r="T19" s="68"/>
      <c r="U19" s="67"/>
      <c r="V19" s="69"/>
      <c r="W19" s="67"/>
      <c r="X19" s="67"/>
      <c r="Y19" s="63"/>
      <c r="Z19" s="63"/>
    </row>
    <row r="20" spans="1:26" s="17" customFormat="1" ht="4.5" customHeight="1" x14ac:dyDescent="0.25">
      <c r="A20" s="35"/>
      <c r="B20" s="35"/>
      <c r="C20" s="35"/>
      <c r="D20" s="35"/>
      <c r="E20" s="70"/>
      <c r="F20" s="71"/>
      <c r="G20" s="72"/>
      <c r="H20" s="70"/>
      <c r="I20" s="71"/>
      <c r="J20" s="72"/>
      <c r="K20" s="73"/>
      <c r="L20" s="71"/>
      <c r="M20" s="73"/>
      <c r="N20" s="70"/>
      <c r="O20" s="71"/>
      <c r="P20" s="72"/>
      <c r="Q20" s="71"/>
      <c r="R20" s="73"/>
      <c r="S20" s="71"/>
      <c r="T20" s="73"/>
      <c r="U20" s="71"/>
      <c r="V20" s="72"/>
      <c r="W20" s="71"/>
      <c r="X20" s="71"/>
      <c r="Y20" s="74"/>
      <c r="Z20" s="74"/>
    </row>
    <row r="21" spans="1:26" s="17" customFormat="1" ht="4.5" customHeight="1" x14ac:dyDescent="0.25">
      <c r="V21" s="75"/>
      <c r="W21" s="75"/>
      <c r="Y21" s="76"/>
      <c r="Z21" s="76"/>
    </row>
    <row r="22" spans="1:26" s="77" customFormat="1" ht="18.75" customHeight="1" x14ac:dyDescent="0.25">
      <c r="A22" s="77" t="s">
        <v>47</v>
      </c>
      <c r="R22" s="77" t="s">
        <v>48</v>
      </c>
    </row>
    <row r="23" spans="1:26" s="77" customFormat="1" ht="20.25" customHeight="1" x14ac:dyDescent="0.25">
      <c r="A23" s="77" t="s">
        <v>49</v>
      </c>
      <c r="R23" s="77" t="s">
        <v>50</v>
      </c>
    </row>
    <row r="24" spans="1:26" s="17" customFormat="1" ht="13.5" x14ac:dyDescent="0.25"/>
  </sheetData>
  <mergeCells count="6">
    <mergeCell ref="W3:AA3"/>
    <mergeCell ref="A4:D8"/>
    <mergeCell ref="F4:X4"/>
    <mergeCell ref="Y4:Z8"/>
    <mergeCell ref="A9:D9"/>
    <mergeCell ref="Y9:Z9"/>
  </mergeCells>
  <pageMargins left="0.35433070866141736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T-5.1</vt:lpstr>
      <vt:lpstr>'T-5.1'!Print_Area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KKD Windows7 V.6</cp:lastModifiedBy>
  <dcterms:created xsi:type="dcterms:W3CDTF">2016-11-14T09:12:39Z</dcterms:created>
  <dcterms:modified xsi:type="dcterms:W3CDTF">2016-11-14T09:12:55Z</dcterms:modified>
</cp:coreProperties>
</file>