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56" activeTab="0"/>
  </bookViews>
  <sheets>
    <sheet name="T-15.2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<sst xmlns="http://schemas.openxmlformats.org/spreadsheetml/2006/main" count="53" uniqueCount="45">
  <si>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รวม</t>
  </si>
  <si>
    <t>Total</t>
  </si>
  <si>
    <t>จำนวน</t>
  </si>
  <si>
    <t xml:space="preserve">ตาราง   </t>
  </si>
  <si>
    <t xml:space="preserve">TABLE </t>
  </si>
  <si>
    <t>สำนักงาน</t>
  </si>
  <si>
    <t xml:space="preserve">Number of </t>
  </si>
  <si>
    <t>offices</t>
  </si>
  <si>
    <t>ปี</t>
  </si>
  <si>
    <t>เงินฝาก</t>
  </si>
  <si>
    <t>กระแสรายวัน</t>
  </si>
  <si>
    <t>ประจำ</t>
  </si>
  <si>
    <t>ออมทรัพย์</t>
  </si>
  <si>
    <t>อื่น ๆ</t>
  </si>
  <si>
    <t>เงินเบิกเกินบัญชี</t>
  </si>
  <si>
    <t>Overdrafts</t>
  </si>
  <si>
    <t>เงินให้กู้ยืม</t>
  </si>
  <si>
    <t>ตั๋วเงิน</t>
  </si>
  <si>
    <t>Loans</t>
  </si>
  <si>
    <t>Bills</t>
  </si>
  <si>
    <t>Demand</t>
  </si>
  <si>
    <t>deposits</t>
  </si>
  <si>
    <t>Time</t>
  </si>
  <si>
    <t>Saving</t>
  </si>
  <si>
    <t>Other</t>
  </si>
  <si>
    <t>เงินฝาก  Deposits</t>
  </si>
  <si>
    <t>(</t>
  </si>
  <si>
    <t>Year</t>
  </si>
  <si>
    <t>Source  :   Department of Bank Supervision and Examination, Bank of Thailand.</t>
  </si>
  <si>
    <t>(ล้านบาท:  Million Baht)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</si>
  <si>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</si>
  <si>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</si>
  <si>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</si>
  <si>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</si>
  <si>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</si>
  <si>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</si>
  <si>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</si>
  <si>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</si>
  <si>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 xml:space="preserve">    ที่มา  :  ฝ่ายกำกับและตรวจสอบธนาคารพาณิชย์  ธนาคารแห่งประเทศไทย</t>
  </si>
  <si>
    <t>สินเชื่อ Credits</t>
  </si>
  <si>
    <t>2550</t>
  </si>
  <si>
    <t>(2007)</t>
  </si>
  <si>
    <t>(2008)</t>
  </si>
  <si>
    <t>เงินฝาก และสินเชื่อของธนาคารพาณิชย์ พ.ศ. 2542 - 2551</t>
  </si>
  <si>
    <t>DEPOSITS AND ADVANCES OF COMMERCIAL BANK: 1999 - 2008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</si>
</sst>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\ \ \ \ \ "/>
    <numFmt numFmtId="193" formatCode="#,##0.00\ \ \ \ \ "/>
    <numFmt numFmtId="194" formatCode="#,##0__"/>
    <numFmt numFmtId="195" formatCode="0.0\ \ \ \ \ "/>
    <numFmt numFmtId="196" formatCode="0.00\ \ \ \ \ "/>
    <numFmt numFmtId="197" formatCode="#,##0.00\ \ \ "/>
    <numFmt numFmtId="198" formatCode="#,##0\ \ \ "/>
    <numFmt numFmtId="199" formatCode="#,##0\ \ "/>
    <numFmt numFmtId="200" formatCode="\-\ \ \ \ \ "/>
    <numFmt numFmtId="201" formatCode="\-\ \ \ "/>
    <numFmt numFmtId="202" formatCode="General\ \ \ "/>
    <numFmt numFmtId="203" formatCode="#,##0\ \ \ \ "/>
    <numFmt numFmtId="204" formatCode="\-\ \ \ \ "/>
    <numFmt numFmtId="205" formatCode="0\ \ \ "/>
    <numFmt numFmtId="206" formatCode="0\ \ \ \ "/>
  </numFmts>
  <fonts count="27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6"/>
      <name val="Angsana New"/>
      <family val="0"/>
    </font>
    <font>
      <sz val="13"/>
      <name val="Cordia New"/>
      <family val="2"/>
    </font>
    <font>
      <sz val="13"/>
      <name val="Angsana New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3"/>
      <name val="AngsanaUPC"/>
      <family val="1"/>
    </font>
    <font>
      <sz val="10"/>
      <name val="Arial"/>
      <family val="0"/>
    </font>
    <font>
      <sz val="13"/>
      <color indexed="8"/>
      <name val="AngsanaUPC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>
      <alignment/>
      <protection/>
    </xf>
    <xf numFmtId="0" fontId="16" fillId="2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11" borderId="2" applyNumberFormat="0" applyAlignment="0" applyProtection="0"/>
    <xf numFmtId="0" fontId="17" fillId="0" borderId="3" applyNumberFormat="0" applyFill="0" applyAlignment="0" applyProtection="0"/>
    <xf numFmtId="0" fontId="11" fillId="12" borderId="0" applyNumberFormat="0" applyBorder="0" applyAlignment="0" applyProtection="0"/>
    <xf numFmtId="0" fontId="25" fillId="0" borderId="0">
      <alignment/>
      <protection/>
    </xf>
    <xf numFmtId="0" fontId="14" fillId="3" borderId="1" applyNumberFormat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5" fillId="2" borderId="5" applyNumberFormat="0" applyAlignment="0" applyProtection="0"/>
    <xf numFmtId="0" fontId="0" fillId="4" borderId="6" applyNumberFormat="0" applyFon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9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194" fontId="6" fillId="0" borderId="0" xfId="0" applyNumberFormat="1" applyFont="1" applyBorder="1" applyAlignment="1">
      <alignment horizontal="center"/>
    </xf>
    <xf numFmtId="194" fontId="6" fillId="0" borderId="0" xfId="0" applyNumberFormat="1" applyFont="1" applyBorder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194" fontId="6" fillId="0" borderId="13" xfId="0" applyNumberFormat="1" applyFont="1" applyBorder="1" applyAlignment="1">
      <alignment horizontal="right"/>
    </xf>
    <xf numFmtId="0" fontId="3" fillId="0" borderId="1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194" fontId="3" fillId="0" borderId="16" xfId="0" applyNumberFormat="1" applyFont="1" applyBorder="1" applyAlignment="1">
      <alignment horizontal="right"/>
    </xf>
    <xf numFmtId="194" fontId="3" fillId="0" borderId="16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98" fontId="26" fillId="0" borderId="11" xfId="33" applyNumberFormat="1" applyFont="1" applyFill="1" applyBorder="1" applyAlignment="1">
      <alignment horizontal="right" vertical="center"/>
      <protection/>
    </xf>
    <xf numFmtId="49" fontId="6" fillId="0" borderId="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/>
    </xf>
    <xf numFmtId="0" fontId="3" fillId="0" borderId="12" xfId="0" applyFont="1" applyBorder="1" applyAlignment="1" quotePrefix="1">
      <alignment horizontal="center"/>
    </xf>
    <xf numFmtId="3" fontId="6" fillId="0" borderId="0" xfId="0" applyNumberFormat="1" applyFont="1" applyFill="1" applyBorder="1" applyAlignment="1">
      <alignment/>
    </xf>
    <xf numFmtId="198" fontId="3" fillId="2" borderId="11" xfId="45" applyNumberFormat="1" applyFont="1" applyFill="1" applyBorder="1" applyAlignment="1">
      <alignment horizontal="right"/>
      <protection/>
    </xf>
    <xf numFmtId="198" fontId="3" fillId="2" borderId="14" xfId="45" applyNumberFormat="1" applyFont="1" applyFill="1" applyBorder="1" applyAlignment="1">
      <alignment horizontal="right"/>
      <protection/>
    </xf>
    <xf numFmtId="198" fontId="6" fillId="0" borderId="11" xfId="0" applyNumberFormat="1" applyFont="1" applyBorder="1" applyAlignment="1">
      <alignment horizontal="right"/>
    </xf>
    <xf numFmtId="198" fontId="6" fillId="0" borderId="11" xfId="0" applyNumberFormat="1" applyFont="1" applyBorder="1" applyAlignment="1" quotePrefix="1">
      <alignment horizontal="right"/>
    </xf>
    <xf numFmtId="198" fontId="6" fillId="0" borderId="18" xfId="0" applyNumberFormat="1" applyFont="1" applyBorder="1" applyAlignment="1">
      <alignment horizontal="right"/>
    </xf>
    <xf numFmtId="198" fontId="6" fillId="0" borderId="0" xfId="0" applyNumberFormat="1" applyFont="1" applyBorder="1" applyAlignment="1">
      <alignment horizontal="right"/>
    </xf>
    <xf numFmtId="198" fontId="6" fillId="0" borderId="11" xfId="0" applyNumberFormat="1" applyFont="1" applyBorder="1" applyAlignment="1">
      <alignment horizontal="right"/>
    </xf>
    <xf numFmtId="198" fontId="6" fillId="0" borderId="0" xfId="0" applyNumberFormat="1" applyFont="1" applyFill="1" applyBorder="1" applyAlignment="1">
      <alignment horizontal="right"/>
    </xf>
    <xf numFmtId="198" fontId="6" fillId="0" borderId="11" xfId="0" applyNumberFormat="1" applyFont="1" applyFill="1" applyBorder="1" applyAlignment="1">
      <alignment horizontal="right"/>
    </xf>
    <xf numFmtId="198" fontId="6" fillId="0" borderId="14" xfId="0" applyNumberFormat="1" applyFont="1" applyFill="1" applyBorder="1" applyAlignment="1">
      <alignment horizontal="right"/>
    </xf>
    <xf numFmtId="201" fontId="6" fillId="0" borderId="18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รายงานสินเชื่อ-ธ.ค.ขึ้น WEB-ไทย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PageLayoutView="0" workbookViewId="0" topLeftCell="A1">
      <selection activeCell="D18" sqref="D18"/>
    </sheetView>
  </sheetViews>
  <sheetFormatPr defaultColWidth="9.140625" defaultRowHeight="21.75"/>
  <cols>
    <col min="1" max="1" width="1.7109375" style="6" customWidth="1"/>
    <col min="2" max="2" width="7.140625" style="6" customWidth="1"/>
    <col min="3" max="3" width="5.00390625" style="6" customWidth="1"/>
    <col min="4" max="4" width="7.140625" style="6" customWidth="1"/>
    <col min="5" max="5" width="9.7109375" style="6" customWidth="1"/>
    <col min="6" max="6" width="8.7109375" style="6" customWidth="1"/>
    <col min="7" max="7" width="10.421875" style="6" customWidth="1"/>
    <col min="8" max="8" width="9.28125" style="6" customWidth="1"/>
    <col min="9" max="9" width="9.57421875" style="6" customWidth="1"/>
    <col min="10" max="10" width="8.57421875" style="6" customWidth="1"/>
    <col min="11" max="11" width="8.7109375" style="6" customWidth="1"/>
    <col min="12" max="12" width="11.421875" style="6" customWidth="1"/>
    <col min="13" max="13" width="9.28125" style="6" customWidth="1"/>
    <col min="14" max="14" width="11.28125" style="6" customWidth="1"/>
    <col min="15" max="15" width="21.7109375" style="6" customWidth="1"/>
    <col min="16" max="16" width="8.140625" style="6" customWidth="1"/>
    <col min="17" max="16384" width="9.140625" style="6" customWidth="1"/>
  </cols>
  <sheetData>
    <row r="1" spans="2:4" s="1" customFormat="1" ht="23.25" customHeight="1">
      <c r="B1" s="2" t="s">
        <v>3</v>
      </c>
      <c r="C1" s="3">
        <v>15.2</v>
      </c>
      <c r="D1" s="2" t="s">
        <v>43</v>
      </c>
    </row>
    <row r="2" spans="2:16" s="4" customFormat="1" ht="21.75" customHeight="1">
      <c r="B2" s="33" t="s">
        <v>4</v>
      </c>
      <c r="C2" s="3">
        <v>15.2</v>
      </c>
      <c r="D2" s="33" t="s">
        <v>44</v>
      </c>
      <c r="K2" s="67"/>
      <c r="L2" s="67"/>
      <c r="M2" s="67"/>
      <c r="N2" s="67"/>
      <c r="O2" s="34"/>
      <c r="P2" s="35"/>
    </row>
    <row r="3" spans="1:15" ht="18" customHeight="1">
      <c r="A3" s="11"/>
      <c r="B3" s="11"/>
      <c r="C3" s="11"/>
      <c r="D3" s="11"/>
      <c r="E3" s="11"/>
      <c r="F3" s="11"/>
      <c r="G3" s="11"/>
      <c r="H3" s="11"/>
      <c r="K3" s="68"/>
      <c r="L3" s="68"/>
      <c r="M3" s="68"/>
      <c r="N3" s="68"/>
      <c r="O3" s="18" t="s">
        <v>29</v>
      </c>
    </row>
    <row r="4" spans="1:16" ht="23.25" customHeight="1">
      <c r="A4" s="57" t="s">
        <v>8</v>
      </c>
      <c r="B4" s="58"/>
      <c r="C4" s="58"/>
      <c r="D4" s="59"/>
      <c r="F4" s="69" t="s">
        <v>25</v>
      </c>
      <c r="G4" s="69"/>
      <c r="H4" s="69"/>
      <c r="I4" s="69"/>
      <c r="J4" s="69"/>
      <c r="K4" s="70" t="s">
        <v>39</v>
      </c>
      <c r="L4" s="71"/>
      <c r="M4" s="71"/>
      <c r="N4" s="71"/>
      <c r="O4" s="64" t="s">
        <v>27</v>
      </c>
      <c r="P4" s="5"/>
    </row>
    <row r="5" spans="1:16" ht="23.25" customHeight="1">
      <c r="A5" s="60"/>
      <c r="B5" s="60"/>
      <c r="C5" s="60"/>
      <c r="D5" s="61"/>
      <c r="E5" s="15" t="s">
        <v>2</v>
      </c>
      <c r="F5" s="9"/>
      <c r="G5" s="15" t="s">
        <v>9</v>
      </c>
      <c r="H5" s="15" t="s">
        <v>9</v>
      </c>
      <c r="I5" s="15" t="s">
        <v>9</v>
      </c>
      <c r="J5" s="15" t="s">
        <v>9</v>
      </c>
      <c r="K5" s="8"/>
      <c r="L5" s="7"/>
      <c r="M5" s="8"/>
      <c r="N5" s="10"/>
      <c r="O5" s="65"/>
      <c r="P5" s="5"/>
    </row>
    <row r="6" spans="1:16" ht="23.25" customHeight="1">
      <c r="A6" s="60"/>
      <c r="B6" s="60"/>
      <c r="C6" s="60"/>
      <c r="D6" s="61"/>
      <c r="E6" s="15" t="s">
        <v>5</v>
      </c>
      <c r="F6" s="15" t="s">
        <v>0</v>
      </c>
      <c r="G6" s="15" t="s">
        <v>10</v>
      </c>
      <c r="H6" s="15" t="s">
        <v>11</v>
      </c>
      <c r="I6" s="15" t="s">
        <v>12</v>
      </c>
      <c r="J6" s="15" t="s">
        <v>13</v>
      </c>
      <c r="K6" s="16" t="s">
        <v>0</v>
      </c>
      <c r="L6" s="15" t="s">
        <v>14</v>
      </c>
      <c r="M6" s="16" t="s">
        <v>16</v>
      </c>
      <c r="N6" s="14" t="s">
        <v>17</v>
      </c>
      <c r="O6" s="65"/>
      <c r="P6" s="5"/>
    </row>
    <row r="7" spans="1:16" ht="23.25" customHeight="1">
      <c r="A7" s="60"/>
      <c r="B7" s="60"/>
      <c r="C7" s="60"/>
      <c r="D7" s="61"/>
      <c r="E7" s="15" t="s">
        <v>6</v>
      </c>
      <c r="F7" s="15" t="s">
        <v>1</v>
      </c>
      <c r="G7" s="15" t="s">
        <v>20</v>
      </c>
      <c r="H7" s="15" t="s">
        <v>22</v>
      </c>
      <c r="I7" s="15" t="s">
        <v>23</v>
      </c>
      <c r="J7" s="15" t="s">
        <v>24</v>
      </c>
      <c r="K7" s="16" t="s">
        <v>1</v>
      </c>
      <c r="L7" s="15" t="s">
        <v>15</v>
      </c>
      <c r="M7" s="16" t="s">
        <v>18</v>
      </c>
      <c r="N7" s="14" t="s">
        <v>19</v>
      </c>
      <c r="O7" s="65"/>
      <c r="P7" s="5"/>
    </row>
    <row r="8" spans="1:16" ht="23.25" customHeight="1">
      <c r="A8" s="62"/>
      <c r="B8" s="62"/>
      <c r="C8" s="62"/>
      <c r="D8" s="63"/>
      <c r="E8" s="17" t="s">
        <v>7</v>
      </c>
      <c r="F8" s="12"/>
      <c r="G8" s="17" t="s">
        <v>21</v>
      </c>
      <c r="H8" s="17" t="s">
        <v>21</v>
      </c>
      <c r="I8" s="17" t="s">
        <v>21</v>
      </c>
      <c r="J8" s="17" t="s">
        <v>21</v>
      </c>
      <c r="K8" s="11"/>
      <c r="L8" s="12"/>
      <c r="M8" s="11"/>
      <c r="N8" s="13"/>
      <c r="O8" s="66"/>
      <c r="P8" s="5"/>
    </row>
    <row r="9" spans="1:16" ht="3" customHeight="1">
      <c r="A9" s="6" t="s">
        <v>26</v>
      </c>
      <c r="E9" s="9"/>
      <c r="F9" s="9"/>
      <c r="G9" s="9"/>
      <c r="H9" s="9"/>
      <c r="I9" s="9"/>
      <c r="J9" s="9"/>
      <c r="L9" s="9"/>
      <c r="N9" s="19"/>
      <c r="O9" s="19"/>
      <c r="P9" s="5"/>
    </row>
    <row r="10" spans="1:15" s="24" customFormat="1" ht="18.75">
      <c r="A10" s="25"/>
      <c r="B10" s="21"/>
      <c r="C10" s="20">
        <v>2542</v>
      </c>
      <c r="D10" s="22"/>
      <c r="E10" s="47">
        <v>35</v>
      </c>
      <c r="F10" s="47">
        <f>SUM(G10+H10+I10+J10)</f>
        <v>24353.597999999998</v>
      </c>
      <c r="G10" s="48">
        <v>183.796</v>
      </c>
      <c r="H10" s="47">
        <v>19636.388</v>
      </c>
      <c r="I10" s="47">
        <v>4532.399</v>
      </c>
      <c r="J10" s="49">
        <v>1.015</v>
      </c>
      <c r="K10" s="47">
        <f>SUM(L10:N10)</f>
        <v>13877.728</v>
      </c>
      <c r="L10" s="48">
        <v>4799.405</v>
      </c>
      <c r="M10" s="50">
        <v>8337.305</v>
      </c>
      <c r="N10" s="47">
        <v>741.018</v>
      </c>
      <c r="O10" s="23" t="s">
        <v>30</v>
      </c>
    </row>
    <row r="11" spans="1:15" s="24" customFormat="1" ht="18.75">
      <c r="A11" s="25"/>
      <c r="B11" s="21"/>
      <c r="C11" s="20">
        <v>2543</v>
      </c>
      <c r="D11" s="22"/>
      <c r="E11" s="47">
        <v>34</v>
      </c>
      <c r="F11" s="47">
        <f>SUM(G11+H11+I11+J11)</f>
        <v>25479.547</v>
      </c>
      <c r="G11" s="48">
        <v>279.637</v>
      </c>
      <c r="H11" s="47">
        <v>19131.341</v>
      </c>
      <c r="I11" s="47">
        <v>6067.933</v>
      </c>
      <c r="J11" s="49">
        <v>0.636</v>
      </c>
      <c r="K11" s="47">
        <f>SUM(L11:N11)</f>
        <v>12290.858</v>
      </c>
      <c r="L11" s="48">
        <v>3984.248</v>
      </c>
      <c r="M11" s="50">
        <v>7786.109</v>
      </c>
      <c r="N11" s="47">
        <v>520.501</v>
      </c>
      <c r="O11" s="23" t="s">
        <v>31</v>
      </c>
    </row>
    <row r="12" spans="1:15" s="24" customFormat="1" ht="18.75">
      <c r="A12" s="25"/>
      <c r="B12" s="21"/>
      <c r="C12" s="20">
        <v>2544</v>
      </c>
      <c r="D12" s="22"/>
      <c r="E12" s="47">
        <v>33</v>
      </c>
      <c r="F12" s="47">
        <f>SUM(G12+H12+I12+J12)</f>
        <v>25724.915999999997</v>
      </c>
      <c r="G12" s="48">
        <v>327.378</v>
      </c>
      <c r="H12" s="47">
        <v>18176.017</v>
      </c>
      <c r="I12" s="47">
        <v>7212.919</v>
      </c>
      <c r="J12" s="49">
        <v>8.602</v>
      </c>
      <c r="K12" s="47">
        <f>SUM(L12:N12)</f>
        <v>10466.348</v>
      </c>
      <c r="L12" s="48">
        <v>3476.481</v>
      </c>
      <c r="M12" s="50">
        <v>6443.521</v>
      </c>
      <c r="N12" s="47">
        <v>546.346</v>
      </c>
      <c r="O12" s="23" t="s">
        <v>32</v>
      </c>
    </row>
    <row r="13" spans="1:15" s="24" customFormat="1" ht="18.75">
      <c r="A13" s="25"/>
      <c r="B13" s="21"/>
      <c r="C13" s="20">
        <v>2545</v>
      </c>
      <c r="D13" s="22"/>
      <c r="E13" s="47">
        <v>32</v>
      </c>
      <c r="F13" s="47">
        <f>SUM(G13+H13+I13+J13)</f>
        <v>25051.236</v>
      </c>
      <c r="G13" s="48">
        <v>320.608</v>
      </c>
      <c r="H13" s="47">
        <v>16417.169</v>
      </c>
      <c r="I13" s="47">
        <v>8309.214</v>
      </c>
      <c r="J13" s="49">
        <v>4.245</v>
      </c>
      <c r="K13" s="47">
        <f>SUM(L13:N13)</f>
        <v>11045.376</v>
      </c>
      <c r="L13" s="48">
        <v>3485.724</v>
      </c>
      <c r="M13" s="50">
        <v>6661.901</v>
      </c>
      <c r="N13" s="47">
        <v>897.751</v>
      </c>
      <c r="O13" s="23" t="s">
        <v>33</v>
      </c>
    </row>
    <row r="14" spans="1:15" s="24" customFormat="1" ht="18.75">
      <c r="A14" s="25"/>
      <c r="B14" s="21"/>
      <c r="C14" s="20">
        <v>2546</v>
      </c>
      <c r="D14" s="22"/>
      <c r="E14" s="47">
        <v>32</v>
      </c>
      <c r="F14" s="47">
        <f>SUM(G14+H14+I14+J14)</f>
        <v>24172</v>
      </c>
      <c r="G14" s="48">
        <v>353</v>
      </c>
      <c r="H14" s="47">
        <v>14522</v>
      </c>
      <c r="I14" s="47">
        <v>9293</v>
      </c>
      <c r="J14" s="49">
        <v>4</v>
      </c>
      <c r="K14" s="47">
        <f>SUM(L14:N14)</f>
        <v>11326</v>
      </c>
      <c r="L14" s="48">
        <v>3574</v>
      </c>
      <c r="M14" s="50">
        <v>6451</v>
      </c>
      <c r="N14" s="47">
        <v>1301</v>
      </c>
      <c r="O14" s="23" t="s">
        <v>34</v>
      </c>
    </row>
    <row r="15" spans="1:15" s="24" customFormat="1" ht="18.75">
      <c r="A15" s="25"/>
      <c r="B15" s="21"/>
      <c r="C15" s="20">
        <v>2547</v>
      </c>
      <c r="D15" s="22"/>
      <c r="E15" s="47">
        <v>32</v>
      </c>
      <c r="F15" s="50">
        <v>24477</v>
      </c>
      <c r="G15" s="48">
        <v>491</v>
      </c>
      <c r="H15" s="47">
        <v>10538</v>
      </c>
      <c r="I15" s="47">
        <v>13447</v>
      </c>
      <c r="J15" s="55">
        <v>0</v>
      </c>
      <c r="K15" s="50">
        <v>12104</v>
      </c>
      <c r="L15" s="48">
        <v>3302</v>
      </c>
      <c r="M15" s="50">
        <v>7083</v>
      </c>
      <c r="N15" s="47">
        <v>1719</v>
      </c>
      <c r="O15" s="23" t="s">
        <v>35</v>
      </c>
    </row>
    <row r="16" spans="1:15" s="24" customFormat="1" ht="18.75">
      <c r="A16" s="25"/>
      <c r="B16" s="21"/>
      <c r="C16" s="20">
        <v>2548</v>
      </c>
      <c r="D16" s="22"/>
      <c r="E16" s="47">
        <v>34</v>
      </c>
      <c r="F16" s="50">
        <v>25094</v>
      </c>
      <c r="G16" s="48">
        <v>745</v>
      </c>
      <c r="H16" s="47">
        <v>11011</v>
      </c>
      <c r="I16" s="47">
        <v>13338</v>
      </c>
      <c r="J16" s="55">
        <v>0</v>
      </c>
      <c r="K16" s="50">
        <v>14136</v>
      </c>
      <c r="L16" s="48">
        <v>3247</v>
      </c>
      <c r="M16" s="50">
        <v>8905</v>
      </c>
      <c r="N16" s="47">
        <v>1984</v>
      </c>
      <c r="O16" s="23" t="s">
        <v>36</v>
      </c>
    </row>
    <row r="17" spans="1:15" s="24" customFormat="1" ht="18.75">
      <c r="A17" s="25"/>
      <c r="B17" s="21"/>
      <c r="C17" s="41">
        <v>2549</v>
      </c>
      <c r="D17" s="42"/>
      <c r="E17" s="51">
        <v>40</v>
      </c>
      <c r="F17" s="52">
        <v>26016</v>
      </c>
      <c r="G17" s="53">
        <v>438</v>
      </c>
      <c r="H17" s="53">
        <v>16058</v>
      </c>
      <c r="I17" s="53">
        <v>9520</v>
      </c>
      <c r="J17" s="55">
        <v>0</v>
      </c>
      <c r="K17" s="52">
        <v>14141</v>
      </c>
      <c r="L17" s="53">
        <v>3460</v>
      </c>
      <c r="M17" s="52">
        <v>8665</v>
      </c>
      <c r="N17" s="53">
        <v>2014</v>
      </c>
      <c r="O17" s="43" t="s">
        <v>37</v>
      </c>
    </row>
    <row r="18" spans="1:15" s="24" customFormat="1" ht="18.75">
      <c r="A18" s="25"/>
      <c r="B18" s="21"/>
      <c r="C18" s="41" t="s">
        <v>40</v>
      </c>
      <c r="D18" s="44"/>
      <c r="E18" s="51">
        <v>41</v>
      </c>
      <c r="F18" s="52">
        <v>26532</v>
      </c>
      <c r="G18" s="53">
        <v>485</v>
      </c>
      <c r="H18" s="53">
        <v>15014</v>
      </c>
      <c r="I18" s="53">
        <v>11033</v>
      </c>
      <c r="J18" s="55">
        <v>0</v>
      </c>
      <c r="K18" s="52">
        <v>14750</v>
      </c>
      <c r="L18" s="53">
        <v>3706</v>
      </c>
      <c r="M18" s="52">
        <v>8854</v>
      </c>
      <c r="N18" s="53">
        <v>2188</v>
      </c>
      <c r="O18" s="43" t="s">
        <v>41</v>
      </c>
    </row>
    <row r="19" spans="1:15" s="29" customFormat="1" ht="18.75">
      <c r="A19" s="26"/>
      <c r="B19" s="27"/>
      <c r="C19" s="56">
        <v>2551</v>
      </c>
      <c r="E19" s="51">
        <v>41</v>
      </c>
      <c r="F19" s="40">
        <f>SUM(G19:J19)</f>
        <v>28115</v>
      </c>
      <c r="G19" s="54">
        <v>480</v>
      </c>
      <c r="H19" s="45">
        <v>16864</v>
      </c>
      <c r="I19" s="45">
        <v>10771</v>
      </c>
      <c r="J19" s="55">
        <v>0</v>
      </c>
      <c r="K19" s="40">
        <f>SUM(L19:N19)</f>
        <v>15836</v>
      </c>
      <c r="L19" s="46">
        <v>3995</v>
      </c>
      <c r="M19" s="46">
        <v>9571</v>
      </c>
      <c r="N19" s="46">
        <v>2270</v>
      </c>
      <c r="O19" s="28" t="s">
        <v>42</v>
      </c>
    </row>
    <row r="20" spans="1:11" s="24" customFormat="1" ht="15" customHeight="1">
      <c r="A20" s="30"/>
      <c r="B20" s="31"/>
      <c r="C20" s="31"/>
      <c r="D20" s="32"/>
      <c r="E20" s="31"/>
      <c r="F20" s="31"/>
      <c r="G20" s="31"/>
      <c r="H20" s="31"/>
      <c r="I20" s="32"/>
      <c r="J20" s="31"/>
      <c r="K20" s="31"/>
    </row>
    <row r="21" spans="1:11" s="24" customFormat="1" ht="23.25" customHeight="1">
      <c r="A21" s="36"/>
      <c r="B21" s="37"/>
      <c r="C21" s="37"/>
      <c r="D21" s="36" t="s">
        <v>38</v>
      </c>
      <c r="F21" s="36"/>
      <c r="G21" s="37"/>
      <c r="H21" s="37"/>
      <c r="I21" s="37"/>
      <c r="J21" s="37"/>
      <c r="K21" s="37"/>
    </row>
    <row r="22" spans="1:11" s="24" customFormat="1" ht="18.75">
      <c r="A22" s="36"/>
      <c r="B22" s="38"/>
      <c r="C22" s="38"/>
      <c r="D22" s="36" t="s">
        <v>28</v>
      </c>
      <c r="F22" s="36"/>
      <c r="G22" s="38"/>
      <c r="K22" s="39"/>
    </row>
    <row r="23" spans="1:11" s="24" customFormat="1" ht="18.75">
      <c r="A23" s="36"/>
      <c r="B23" s="36"/>
      <c r="C23" s="38"/>
      <c r="D23" s="38"/>
      <c r="E23" s="38"/>
      <c r="F23" s="38"/>
      <c r="G23" s="38"/>
      <c r="K23" s="39"/>
    </row>
    <row r="24" ht="20.25" customHeight="1">
      <c r="P24" s="5"/>
    </row>
    <row r="25" ht="18" customHeight="1">
      <c r="P25" s="5"/>
    </row>
    <row r="26" ht="18.75">
      <c r="P26" s="5"/>
    </row>
    <row r="27" ht="18.75">
      <c r="P27" s="5"/>
    </row>
    <row r="28" ht="18.75">
      <c r="P28" s="5"/>
    </row>
    <row r="29" ht="18.75">
      <c r="P29" s="5"/>
    </row>
    <row r="30" ht="18.75">
      <c r="P30" s="5"/>
    </row>
    <row r="31" ht="18.75">
      <c r="P31" s="5"/>
    </row>
    <row r="32" ht="18.75">
      <c r="P32" s="5"/>
    </row>
    <row r="33" ht="18.75">
      <c r="P33" s="5"/>
    </row>
    <row r="34" ht="18.75">
      <c r="P34" s="5"/>
    </row>
    <row r="35" ht="18.75">
      <c r="P35" s="5"/>
    </row>
    <row r="36" ht="18.75">
      <c r="P36" s="5"/>
    </row>
    <row r="37" ht="18.75">
      <c r="P37" s="5"/>
    </row>
    <row r="38" ht="18.75">
      <c r="P38" s="5"/>
    </row>
    <row r="39" ht="18.75">
      <c r="P39" s="5"/>
    </row>
    <row r="40" ht="18.75">
      <c r="P40" s="5"/>
    </row>
    <row r="41" ht="18.75">
      <c r="P41" s="5"/>
    </row>
    <row r="42" ht="18.75">
      <c r="P42" s="5"/>
    </row>
    <row r="43" ht="18.75">
      <c r="P43" s="5"/>
    </row>
  </sheetData>
  <sheetProtection/>
  <mergeCells count="6">
    <mergeCell ref="A4:D8"/>
    <mergeCell ref="O4:O8"/>
    <mergeCell ref="K2:N2"/>
    <mergeCell ref="K3:N3"/>
    <mergeCell ref="F4:J4"/>
    <mergeCell ref="K4:N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STATNSOCHTBURI</cp:lastModifiedBy>
  <cp:lastPrinted>2009-06-17T04:31:18Z</cp:lastPrinted>
  <dcterms:created xsi:type="dcterms:W3CDTF">1997-06-13T10:07:54Z</dcterms:created>
  <dcterms:modified xsi:type="dcterms:W3CDTF">2009-06-23T09:27:53Z</dcterms:modified>
  <cp:category/>
  <cp:version/>
  <cp:contentType/>
  <cp:contentStatus/>
</cp:coreProperties>
</file>