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2.4 เนื้อที่เพาะปลูกไม้ผล...." sheetId="1" r:id="rId1"/>
  </sheets>
  <definedNames/>
  <calcPr fullCalcOnLoad="1"/>
</workbook>
</file>

<file path=xl/sharedStrings.xml><?xml version="1.0" encoding="utf-8"?>
<sst xmlns="http://schemas.openxmlformats.org/spreadsheetml/2006/main" count="219" uniqueCount="89">
  <si>
    <t xml:space="preserve">  ตาราง   2.4   เนื้อที่เพาะปลูกไม้ผลและไม้ยืนต้น เนื้อที่เสียหายโดยสิ้นเชิง เนื้อที่เพาะปลูกคงเหลือ ผลผลิต และผลผลิตเฉลี่ยต่อไร่ จำแนกตามชนิดของไม้ผล</t>
  </si>
  <si>
    <t xml:space="preserve">                        และไม้ยืนต้น  ปีเพาะปลูก 2542/43</t>
  </si>
  <si>
    <t>TABLE   2.4   PLANTED AREA OF FRUIT TREES AND TREE CROPS, COMPLETELY DAMAGED AREA, HARVESTED  AREA,</t>
  </si>
  <si>
    <t xml:space="preserve">                        PRODUCTION AND YIELD PER RAI BY TYPE OF FRUIT TREES AND TREE CROPS : CROP YEAR 1999/00</t>
  </si>
  <si>
    <t>เนื้อที่เพาะปลูกทั้งหมด (ไร่)</t>
  </si>
  <si>
    <t>เนื้อที่เสียหายโดยสิ้นเชิง (ไร่)</t>
  </si>
  <si>
    <t>เนื้อที่เพาะปลูกคงเหลือ (ไร่)</t>
  </si>
  <si>
    <t>ผลผลิตเฉลี่ย</t>
  </si>
  <si>
    <t>ชนิดของไม้ผลและไม้ยืนต้น</t>
  </si>
  <si>
    <t>Planted area  (rai)</t>
  </si>
  <si>
    <t>Completely  damaged  area  (rai)</t>
  </si>
  <si>
    <t>Harvested area (rai)</t>
  </si>
  <si>
    <t>ผลผลิต (ตัน)</t>
  </si>
  <si>
    <t>ต่อไร่ (กก.)</t>
  </si>
  <si>
    <t>Type of fruit trees</t>
  </si>
  <si>
    <t>รวม</t>
  </si>
  <si>
    <t>ให้ผลแล้ว</t>
  </si>
  <si>
    <t>ยังไม่ให้ผล</t>
  </si>
  <si>
    <t>Production</t>
  </si>
  <si>
    <t xml:space="preserve">Yield per </t>
  </si>
  <si>
    <t>and tree crops</t>
  </si>
  <si>
    <t>Total</t>
  </si>
  <si>
    <t>Yielded</t>
  </si>
  <si>
    <t>Unyielded</t>
  </si>
  <si>
    <t>(tons.)</t>
  </si>
  <si>
    <t>rai (kgs.)</t>
  </si>
  <si>
    <t>มังคุด</t>
  </si>
  <si>
    <t xml:space="preserve">                -</t>
  </si>
  <si>
    <t>Mangosteen</t>
  </si>
  <si>
    <t>ลองกอง</t>
  </si>
  <si>
    <t>Longkong</t>
  </si>
  <si>
    <t>ลางสาด</t>
  </si>
  <si>
    <t>Langsat</t>
  </si>
  <si>
    <t>กระวาน</t>
  </si>
  <si>
    <t xml:space="preserve">               -</t>
  </si>
  <si>
    <t>Cardamons best</t>
  </si>
  <si>
    <t>ระกำ</t>
  </si>
  <si>
    <t>Salacoa</t>
  </si>
  <si>
    <t>มะม่วง</t>
  </si>
  <si>
    <t>Mango</t>
  </si>
  <si>
    <t xml:space="preserve">ทุเรียน </t>
  </si>
  <si>
    <t>Durian</t>
  </si>
  <si>
    <t xml:space="preserve">ลิ้นจี่ </t>
  </si>
  <si>
    <t xml:space="preserve">Lyhcee </t>
  </si>
  <si>
    <t xml:space="preserve">ลำไย </t>
  </si>
  <si>
    <t xml:space="preserve">Longan </t>
  </si>
  <si>
    <t>ส้มเขียวหวาน</t>
  </si>
  <si>
    <t>Tangerine</t>
  </si>
  <si>
    <t>ส้มโอ</t>
  </si>
  <si>
    <t>Pomelo</t>
  </si>
  <si>
    <t>เงาะ</t>
  </si>
  <si>
    <t xml:space="preserve">Rambutan </t>
  </si>
  <si>
    <t>กล้วยหอม</t>
  </si>
  <si>
    <t>Sweet  banana</t>
  </si>
  <si>
    <t>ละมุด</t>
  </si>
  <si>
    <t xml:space="preserve">Sapodilla </t>
  </si>
  <si>
    <t xml:space="preserve">มะละกอ </t>
  </si>
  <si>
    <t xml:space="preserve">Papaya </t>
  </si>
  <si>
    <t xml:space="preserve">                       และไม้ยืนต้น ปีเพาะปลูก 2542/43 (ต่อ)</t>
  </si>
  <si>
    <t>TABLE   2.4  PLANTED AREA OF FRUIT TREES AND TREE CROPS, COMPLETELY DAMAGED AREA, HARVESTED  AREA,</t>
  </si>
  <si>
    <t xml:space="preserve">                        PRODUCTION AND YIELD PER RAI BY TYPE OF FRUIT TREES AND TREE CROPS : CROP YEAR 1999/00 (CONTD.)</t>
  </si>
  <si>
    <t>กล้วยไข่</t>
  </si>
  <si>
    <t>Dainty Banana</t>
  </si>
  <si>
    <t>กล้วยน้ำว้า</t>
  </si>
  <si>
    <t>Banana (Kluai Namva)</t>
  </si>
  <si>
    <t>น้อยหน่า</t>
  </si>
  <si>
    <t xml:space="preserve">Sugar apple </t>
  </si>
  <si>
    <t>มะขาม</t>
  </si>
  <si>
    <t xml:space="preserve">Sweet tamarind </t>
  </si>
  <si>
    <t>ขนุน (หนัง)</t>
  </si>
  <si>
    <t>Jack fruit (Nung)</t>
  </si>
  <si>
    <t>มะพร้าว</t>
  </si>
  <si>
    <t xml:space="preserve">Coconut </t>
  </si>
  <si>
    <t xml:space="preserve">ยางพารา </t>
  </si>
  <si>
    <t xml:space="preserve"> Rubber </t>
  </si>
  <si>
    <t xml:space="preserve">กระท้อน </t>
  </si>
  <si>
    <t xml:space="preserve">Santol </t>
  </si>
  <si>
    <t xml:space="preserve">ชมพู่ </t>
  </si>
  <si>
    <t>Java apple</t>
  </si>
  <si>
    <t xml:space="preserve">มะม่วงพิมหานต์ </t>
  </si>
  <si>
    <t xml:space="preserve">Cashew Nut </t>
  </si>
  <si>
    <t>พริกไทย</t>
  </si>
  <si>
    <t>Pepper</t>
  </si>
  <si>
    <t>มะนาว</t>
  </si>
  <si>
    <t>Common lime</t>
  </si>
  <si>
    <t>มะปราง</t>
  </si>
  <si>
    <t>Gandaria</t>
  </si>
  <si>
    <t xml:space="preserve">    ที่มา  :  สำนักงานเกษตรจังหวัดจันทบุรี</t>
  </si>
  <si>
    <t>Source  :  Chanthaburi Provincial  Agricultural Extension Office.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</si>
</sst>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\ \ \ \ \ "/>
  </numFmts>
  <fonts count="10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2"/>
      <name val="Angsana New"/>
      <family val="1"/>
    </font>
    <font>
      <sz val="8"/>
      <name val="Angsana New"/>
      <family val="1"/>
    </font>
    <font>
      <b/>
      <sz val="14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17" applyFont="1" applyAlignment="1" quotePrefix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16" applyFont="1" applyBorder="1" applyAlignment="1">
      <alignment horizontal="centerContinuous"/>
      <protection/>
    </xf>
    <xf numFmtId="0" fontId="5" fillId="0" borderId="1" xfId="16" applyFont="1" applyBorder="1" applyAlignment="1">
      <alignment horizontal="centerContinuous"/>
      <protection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15" applyFont="1" applyBorder="1" applyAlignment="1">
      <alignment horizontal="centerContinuous"/>
      <protection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4" xfId="16" applyFont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16" applyFont="1" applyBorder="1" applyAlignment="1">
      <alignment horizontal="center"/>
      <protection/>
    </xf>
    <xf numFmtId="0" fontId="5" fillId="0" borderId="9" xfId="16" applyFont="1" applyBorder="1" applyAlignment="1">
      <alignment horizontal="center"/>
      <protection/>
    </xf>
    <xf numFmtId="0" fontId="5" fillId="0" borderId="4" xfId="15" applyFont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10" xfId="15" applyFont="1" applyBorder="1" applyAlignment="1">
      <alignment horizontal="center"/>
      <protection/>
    </xf>
    <xf numFmtId="0" fontId="5" fillId="0" borderId="6" xfId="15" applyFont="1" applyBorder="1" applyAlignment="1">
      <alignment horizontal="center"/>
      <protection/>
    </xf>
    <xf numFmtId="0" fontId="5" fillId="0" borderId="5" xfId="15" applyFont="1" applyBorder="1" applyAlignment="1" quotePrefix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188" fontId="5" fillId="0" borderId="0" xfId="18" applyNumberFormat="1" applyFont="1" applyBorder="1" applyAlignment="1">
      <alignment horizontal="right"/>
    </xf>
    <xf numFmtId="188" fontId="5" fillId="0" borderId="11" xfId="18" applyNumberFormat="1" applyFont="1" applyBorder="1" applyAlignment="1" quotePrefix="1">
      <alignment horizontal="right"/>
    </xf>
    <xf numFmtId="188" fontId="5" fillId="0" borderId="11" xfId="18" applyNumberFormat="1" applyFont="1" applyBorder="1" applyAlignment="1">
      <alignment horizontal="left"/>
    </xf>
    <xf numFmtId="188" fontId="5" fillId="0" borderId="4" xfId="18" applyNumberFormat="1" applyFont="1" applyBorder="1" applyAlignment="1">
      <alignment horizontal="right"/>
    </xf>
    <xf numFmtId="188" fontId="5" fillId="0" borderId="11" xfId="18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4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6" xfId="0" applyFont="1" applyBorder="1" applyAlignment="1" quotePrefix="1">
      <alignment horizontal="left"/>
    </xf>
    <xf numFmtId="188" fontId="5" fillId="0" borderId="10" xfId="18" applyNumberFormat="1" applyFont="1" applyBorder="1" applyAlignment="1">
      <alignment horizontal="right"/>
    </xf>
    <xf numFmtId="188" fontId="5" fillId="0" borderId="6" xfId="18" applyNumberFormat="1" applyFont="1" applyBorder="1" applyAlignment="1">
      <alignment horizontal="right"/>
    </xf>
    <xf numFmtId="188" fontId="5" fillId="0" borderId="10" xfId="18" applyNumberFormat="1" applyFont="1" applyBorder="1" applyAlignment="1">
      <alignment horizontal="left"/>
    </xf>
    <xf numFmtId="0" fontId="5" fillId="0" borderId="5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5" fillId="0" borderId="6" xfId="15" applyFont="1" applyBorder="1" applyAlignment="1" quotePrefix="1">
      <alignment horizontal="center"/>
      <protection/>
    </xf>
    <xf numFmtId="188" fontId="5" fillId="0" borderId="0" xfId="18" applyNumberFormat="1" applyFont="1" applyAlignment="1">
      <alignment horizontal="right"/>
    </xf>
    <xf numFmtId="188" fontId="5" fillId="0" borderId="4" xfId="18" applyNumberFormat="1" applyFont="1" applyBorder="1" applyAlignment="1" quotePrefix="1">
      <alignment horizontal="righ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8" fontId="5" fillId="0" borderId="0" xfId="18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15" applyFont="1" applyBorder="1" applyAlignment="1" quotePrefix="1">
      <alignment horizontal="center"/>
      <protection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A1" sqref="A1"/>
    </sheetView>
  </sheetViews>
  <sheetFormatPr defaultColWidth="9.140625" defaultRowHeight="21.75"/>
  <cols>
    <col min="1" max="1" width="24.7109375" style="0" customWidth="1"/>
    <col min="2" max="12" width="10.7109375" style="0" customWidth="1"/>
    <col min="13" max="13" width="24.57421875" style="0" customWidth="1"/>
  </cols>
  <sheetData>
    <row r="1" spans="1:13" ht="23.25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1:13" ht="23.25">
      <c r="A2" s="1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1:13" ht="22.5">
      <c r="A3" s="4" t="s">
        <v>2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22.5">
      <c r="A4" s="4" t="s">
        <v>3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</row>
    <row r="5" spans="1:13" ht="12" customHeight="1">
      <c r="A5" s="4"/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</row>
    <row r="6" spans="1:13" ht="21.75">
      <c r="A6" s="7"/>
      <c r="B6" s="8" t="s">
        <v>4</v>
      </c>
      <c r="C6" s="8"/>
      <c r="D6" s="9"/>
      <c r="E6" s="8" t="s">
        <v>5</v>
      </c>
      <c r="F6" s="8"/>
      <c r="G6" s="9"/>
      <c r="H6" s="8" t="s">
        <v>6</v>
      </c>
      <c r="I6" s="8"/>
      <c r="J6" s="9"/>
      <c r="K6" s="7"/>
      <c r="L6" s="10" t="s">
        <v>7</v>
      </c>
      <c r="M6" s="11"/>
    </row>
    <row r="7" spans="1:13" ht="21.75">
      <c r="A7" s="12" t="s">
        <v>8</v>
      </c>
      <c r="B7" s="13" t="s">
        <v>9</v>
      </c>
      <c r="C7" s="14"/>
      <c r="D7" s="15"/>
      <c r="E7" s="13" t="s">
        <v>10</v>
      </c>
      <c r="F7" s="14"/>
      <c r="G7" s="15"/>
      <c r="H7" s="13" t="s">
        <v>11</v>
      </c>
      <c r="I7" s="14"/>
      <c r="J7" s="15"/>
      <c r="K7" s="16" t="s">
        <v>12</v>
      </c>
      <c r="L7" s="12" t="s">
        <v>13</v>
      </c>
      <c r="M7" s="17" t="s">
        <v>14</v>
      </c>
    </row>
    <row r="8" spans="1:13" ht="21.75">
      <c r="A8" s="12"/>
      <c r="B8" s="18" t="s">
        <v>15</v>
      </c>
      <c r="C8" s="19" t="s">
        <v>16</v>
      </c>
      <c r="D8" s="19" t="s">
        <v>17</v>
      </c>
      <c r="E8" s="18" t="s">
        <v>15</v>
      </c>
      <c r="F8" s="19" t="s">
        <v>16</v>
      </c>
      <c r="G8" s="19" t="s">
        <v>17</v>
      </c>
      <c r="H8" s="18" t="s">
        <v>15</v>
      </c>
      <c r="I8" s="19" t="s">
        <v>16</v>
      </c>
      <c r="J8" s="20" t="s">
        <v>17</v>
      </c>
      <c r="K8" s="21" t="s">
        <v>18</v>
      </c>
      <c r="L8" s="12" t="s">
        <v>19</v>
      </c>
      <c r="M8" s="22" t="s">
        <v>20</v>
      </c>
    </row>
    <row r="9" spans="1:13" ht="21.75">
      <c r="A9" s="23"/>
      <c r="B9" s="24" t="s">
        <v>21</v>
      </c>
      <c r="C9" s="25" t="s">
        <v>22</v>
      </c>
      <c r="D9" s="25" t="s">
        <v>23</v>
      </c>
      <c r="E9" s="24" t="s">
        <v>21</v>
      </c>
      <c r="F9" s="25" t="s">
        <v>22</v>
      </c>
      <c r="G9" s="25" t="s">
        <v>23</v>
      </c>
      <c r="H9" s="24" t="s">
        <v>21</v>
      </c>
      <c r="I9" s="25" t="s">
        <v>22</v>
      </c>
      <c r="J9" s="26" t="s">
        <v>23</v>
      </c>
      <c r="K9" s="27" t="s">
        <v>24</v>
      </c>
      <c r="L9" s="28" t="s">
        <v>25</v>
      </c>
      <c r="M9" s="29"/>
    </row>
    <row r="10" spans="1:13" ht="21.75">
      <c r="A10" s="30" t="s">
        <v>26</v>
      </c>
      <c r="B10" s="31">
        <f aca="true" t="shared" si="0" ref="B10:B24">SUM(C10:D10)</f>
        <v>73865</v>
      </c>
      <c r="C10" s="32">
        <v>51617</v>
      </c>
      <c r="D10" s="32">
        <v>22248</v>
      </c>
      <c r="E10" s="33" t="s">
        <v>27</v>
      </c>
      <c r="F10" s="33" t="s">
        <v>27</v>
      </c>
      <c r="G10" s="33" t="s">
        <v>27</v>
      </c>
      <c r="H10" s="31">
        <f aca="true" t="shared" si="1" ref="H10:H24">SUM(I10:J10)</f>
        <v>73865</v>
      </c>
      <c r="I10" s="32">
        <v>51617</v>
      </c>
      <c r="J10" s="32">
        <v>22248</v>
      </c>
      <c r="K10" s="34">
        <v>53836</v>
      </c>
      <c r="L10" s="34">
        <f aca="true" t="shared" si="2" ref="L10:L24">K10*1000/I10</f>
        <v>1042.989712691555</v>
      </c>
      <c r="M10" s="6" t="s">
        <v>28</v>
      </c>
    </row>
    <row r="11" spans="1:13" ht="21.75">
      <c r="A11" s="30" t="s">
        <v>29</v>
      </c>
      <c r="B11" s="31">
        <f t="shared" si="0"/>
        <v>36905</v>
      </c>
      <c r="C11" s="35">
        <v>16419</v>
      </c>
      <c r="D11" s="35">
        <v>20486</v>
      </c>
      <c r="E11" s="33" t="s">
        <v>27</v>
      </c>
      <c r="F11" s="33" t="s">
        <v>27</v>
      </c>
      <c r="G11" s="33" t="s">
        <v>27</v>
      </c>
      <c r="H11" s="31">
        <f t="shared" si="1"/>
        <v>36905</v>
      </c>
      <c r="I11" s="35">
        <v>16419</v>
      </c>
      <c r="J11" s="35">
        <v>20486</v>
      </c>
      <c r="K11" s="34">
        <v>15795</v>
      </c>
      <c r="L11" s="34">
        <f t="shared" si="2"/>
        <v>961.9952494061757</v>
      </c>
      <c r="M11" s="36" t="s">
        <v>30</v>
      </c>
    </row>
    <row r="12" spans="1:13" ht="21.75">
      <c r="A12" s="30" t="s">
        <v>31</v>
      </c>
      <c r="B12" s="31">
        <f t="shared" si="0"/>
        <v>10686</v>
      </c>
      <c r="C12" s="35">
        <v>9941</v>
      </c>
      <c r="D12" s="35">
        <v>745</v>
      </c>
      <c r="E12" s="33" t="s">
        <v>27</v>
      </c>
      <c r="F12" s="33" t="s">
        <v>27</v>
      </c>
      <c r="G12" s="33" t="s">
        <v>27</v>
      </c>
      <c r="H12" s="31">
        <f t="shared" si="1"/>
        <v>10686</v>
      </c>
      <c r="I12" s="35">
        <v>9941</v>
      </c>
      <c r="J12" s="35">
        <v>745</v>
      </c>
      <c r="K12" s="34">
        <v>9345</v>
      </c>
      <c r="L12" s="34">
        <f t="shared" si="2"/>
        <v>940.0462730107635</v>
      </c>
      <c r="M12" s="36" t="s">
        <v>32</v>
      </c>
    </row>
    <row r="13" spans="1:13" ht="21.75">
      <c r="A13" s="30" t="s">
        <v>33</v>
      </c>
      <c r="B13" s="31">
        <f t="shared" si="0"/>
        <v>450</v>
      </c>
      <c r="C13" s="35">
        <v>450</v>
      </c>
      <c r="D13" s="33" t="s">
        <v>34</v>
      </c>
      <c r="E13" s="33" t="s">
        <v>27</v>
      </c>
      <c r="F13" s="33" t="s">
        <v>27</v>
      </c>
      <c r="G13" s="33" t="s">
        <v>27</v>
      </c>
      <c r="H13" s="31">
        <f t="shared" si="1"/>
        <v>450</v>
      </c>
      <c r="I13" s="35">
        <v>450</v>
      </c>
      <c r="J13" s="35"/>
      <c r="K13" s="34">
        <v>45</v>
      </c>
      <c r="L13" s="34">
        <f t="shared" si="2"/>
        <v>100</v>
      </c>
      <c r="M13" s="3" t="s">
        <v>35</v>
      </c>
    </row>
    <row r="14" spans="1:13" ht="21.75">
      <c r="A14" s="30" t="s">
        <v>36</v>
      </c>
      <c r="B14" s="31">
        <f t="shared" si="0"/>
        <v>5405</v>
      </c>
      <c r="C14" s="35">
        <v>5100</v>
      </c>
      <c r="D14" s="35">
        <v>305</v>
      </c>
      <c r="E14" s="33" t="s">
        <v>27</v>
      </c>
      <c r="F14" s="33" t="s">
        <v>27</v>
      </c>
      <c r="G14" s="33" t="s">
        <v>27</v>
      </c>
      <c r="H14" s="31">
        <f t="shared" si="1"/>
        <v>5405</v>
      </c>
      <c r="I14" s="35">
        <v>5100</v>
      </c>
      <c r="J14" s="35">
        <v>305</v>
      </c>
      <c r="K14" s="34">
        <v>8038</v>
      </c>
      <c r="L14" s="34">
        <f t="shared" si="2"/>
        <v>1576.078431372549</v>
      </c>
      <c r="M14" s="3" t="s">
        <v>37</v>
      </c>
    </row>
    <row r="15" spans="1:13" ht="21.75">
      <c r="A15" s="37" t="s">
        <v>38</v>
      </c>
      <c r="B15" s="31">
        <f t="shared" si="0"/>
        <v>32674</v>
      </c>
      <c r="C15" s="35">
        <v>18880</v>
      </c>
      <c r="D15" s="35">
        <v>13794</v>
      </c>
      <c r="E15" s="33" t="s">
        <v>27</v>
      </c>
      <c r="F15" s="33" t="s">
        <v>27</v>
      </c>
      <c r="G15" s="33" t="s">
        <v>27</v>
      </c>
      <c r="H15" s="31">
        <f t="shared" si="1"/>
        <v>32674</v>
      </c>
      <c r="I15" s="35">
        <v>18880</v>
      </c>
      <c r="J15" s="35">
        <v>13794</v>
      </c>
      <c r="K15" s="34">
        <v>16444</v>
      </c>
      <c r="L15" s="34">
        <f t="shared" si="2"/>
        <v>870.9745762711865</v>
      </c>
      <c r="M15" s="36" t="s">
        <v>39</v>
      </c>
    </row>
    <row r="16" spans="1:13" ht="21.75">
      <c r="A16" s="37" t="s">
        <v>40</v>
      </c>
      <c r="B16" s="31">
        <f t="shared" si="0"/>
        <v>289416</v>
      </c>
      <c r="C16" s="32">
        <v>247992</v>
      </c>
      <c r="D16" s="32">
        <v>41424</v>
      </c>
      <c r="E16" s="33" t="s">
        <v>27</v>
      </c>
      <c r="F16" s="33" t="s">
        <v>27</v>
      </c>
      <c r="G16" s="33" t="s">
        <v>27</v>
      </c>
      <c r="H16" s="31">
        <f t="shared" si="1"/>
        <v>289416</v>
      </c>
      <c r="I16" s="32">
        <v>247992</v>
      </c>
      <c r="J16" s="32">
        <v>41424</v>
      </c>
      <c r="K16" s="34">
        <v>397531</v>
      </c>
      <c r="L16" s="34">
        <f t="shared" si="2"/>
        <v>1602.9992902996871</v>
      </c>
      <c r="M16" s="38" t="s">
        <v>41</v>
      </c>
    </row>
    <row r="17" spans="1:13" ht="21.75">
      <c r="A17" s="37" t="s">
        <v>42</v>
      </c>
      <c r="B17" s="31">
        <f t="shared" si="0"/>
        <v>3274</v>
      </c>
      <c r="C17" s="35">
        <v>2171</v>
      </c>
      <c r="D17" s="32">
        <v>1103</v>
      </c>
      <c r="E17" s="33" t="s">
        <v>27</v>
      </c>
      <c r="F17" s="33" t="s">
        <v>27</v>
      </c>
      <c r="G17" s="33" t="s">
        <v>27</v>
      </c>
      <c r="H17" s="31">
        <f t="shared" si="1"/>
        <v>3274</v>
      </c>
      <c r="I17" s="35">
        <v>2171</v>
      </c>
      <c r="J17" s="32">
        <v>1103</v>
      </c>
      <c r="K17" s="34">
        <v>532</v>
      </c>
      <c r="L17" s="34">
        <f t="shared" si="2"/>
        <v>245.04836480884384</v>
      </c>
      <c r="M17" s="36" t="s">
        <v>43</v>
      </c>
    </row>
    <row r="18" spans="1:13" ht="21.75">
      <c r="A18" s="37" t="s">
        <v>44</v>
      </c>
      <c r="B18" s="31">
        <f t="shared" si="0"/>
        <v>14120</v>
      </c>
      <c r="C18" s="35">
        <v>10737</v>
      </c>
      <c r="D18" s="35">
        <v>3383</v>
      </c>
      <c r="E18" s="33" t="s">
        <v>27</v>
      </c>
      <c r="F18" s="33" t="s">
        <v>27</v>
      </c>
      <c r="G18" s="33" t="s">
        <v>27</v>
      </c>
      <c r="H18" s="31">
        <f t="shared" si="1"/>
        <v>14120</v>
      </c>
      <c r="I18" s="35">
        <v>10737</v>
      </c>
      <c r="J18" s="35">
        <v>3383</v>
      </c>
      <c r="K18" s="34">
        <v>19047</v>
      </c>
      <c r="L18" s="34">
        <f t="shared" si="2"/>
        <v>1773.9592064822575</v>
      </c>
      <c r="M18" s="36" t="s">
        <v>45</v>
      </c>
    </row>
    <row r="19" spans="1:13" ht="21.75">
      <c r="A19" s="30" t="s">
        <v>46</v>
      </c>
      <c r="B19" s="31">
        <f t="shared" si="0"/>
        <v>688</v>
      </c>
      <c r="C19" s="35">
        <v>374</v>
      </c>
      <c r="D19" s="32">
        <v>314</v>
      </c>
      <c r="E19" s="33" t="s">
        <v>27</v>
      </c>
      <c r="F19" s="33" t="s">
        <v>27</v>
      </c>
      <c r="G19" s="33" t="s">
        <v>27</v>
      </c>
      <c r="H19" s="31">
        <f t="shared" si="1"/>
        <v>688</v>
      </c>
      <c r="I19" s="35">
        <v>374</v>
      </c>
      <c r="J19" s="32">
        <v>314</v>
      </c>
      <c r="K19" s="34">
        <v>583</v>
      </c>
      <c r="L19" s="34">
        <f t="shared" si="2"/>
        <v>1558.8235294117646</v>
      </c>
      <c r="M19" s="6" t="s">
        <v>47</v>
      </c>
    </row>
    <row r="20" spans="1:13" ht="21.75">
      <c r="A20" s="39" t="s">
        <v>48</v>
      </c>
      <c r="B20" s="31">
        <f t="shared" si="0"/>
        <v>303</v>
      </c>
      <c r="C20" s="35">
        <v>83</v>
      </c>
      <c r="D20" s="35">
        <v>220</v>
      </c>
      <c r="E20" s="33" t="s">
        <v>27</v>
      </c>
      <c r="F20" s="33" t="s">
        <v>27</v>
      </c>
      <c r="G20" s="33" t="s">
        <v>27</v>
      </c>
      <c r="H20" s="31">
        <f t="shared" si="1"/>
        <v>303</v>
      </c>
      <c r="I20" s="35">
        <v>83</v>
      </c>
      <c r="J20" s="35">
        <v>220</v>
      </c>
      <c r="K20" s="34">
        <v>127</v>
      </c>
      <c r="L20" s="34">
        <f t="shared" si="2"/>
        <v>1530.120481927711</v>
      </c>
      <c r="M20" s="38" t="s">
        <v>49</v>
      </c>
    </row>
    <row r="21" spans="1:13" ht="21.75">
      <c r="A21" s="37" t="s">
        <v>50</v>
      </c>
      <c r="B21" s="31">
        <f t="shared" si="0"/>
        <v>204664</v>
      </c>
      <c r="C21" s="35">
        <v>175192</v>
      </c>
      <c r="D21" s="34">
        <v>29472</v>
      </c>
      <c r="E21" s="33" t="s">
        <v>27</v>
      </c>
      <c r="F21" s="33" t="s">
        <v>27</v>
      </c>
      <c r="G21" s="33" t="s">
        <v>27</v>
      </c>
      <c r="H21" s="31">
        <f t="shared" si="1"/>
        <v>204664</v>
      </c>
      <c r="I21" s="35">
        <v>175192</v>
      </c>
      <c r="J21" s="34">
        <v>29472</v>
      </c>
      <c r="K21" s="34">
        <v>276102</v>
      </c>
      <c r="L21" s="34">
        <f t="shared" si="2"/>
        <v>1575.9966208502672</v>
      </c>
      <c r="M21" s="36" t="s">
        <v>51</v>
      </c>
    </row>
    <row r="22" spans="1:13" ht="21.75">
      <c r="A22" s="39" t="s">
        <v>52</v>
      </c>
      <c r="B22" s="31">
        <f t="shared" si="0"/>
        <v>4768</v>
      </c>
      <c r="C22" s="35">
        <v>3453</v>
      </c>
      <c r="D22" s="35">
        <v>1315</v>
      </c>
      <c r="E22" s="33" t="s">
        <v>27</v>
      </c>
      <c r="F22" s="33" t="s">
        <v>27</v>
      </c>
      <c r="G22" s="33" t="s">
        <v>27</v>
      </c>
      <c r="H22" s="31">
        <f t="shared" si="1"/>
        <v>4768</v>
      </c>
      <c r="I22" s="35">
        <v>3453</v>
      </c>
      <c r="J22" s="34">
        <v>1315</v>
      </c>
      <c r="K22" s="34">
        <v>11833</v>
      </c>
      <c r="L22" s="34">
        <f t="shared" si="2"/>
        <v>3426.875181002027</v>
      </c>
      <c r="M22" s="40" t="s">
        <v>53</v>
      </c>
    </row>
    <row r="23" spans="1:13" ht="21.75">
      <c r="A23" s="37" t="s">
        <v>54</v>
      </c>
      <c r="B23" s="31">
        <f t="shared" si="0"/>
        <v>70</v>
      </c>
      <c r="C23" s="35">
        <v>10</v>
      </c>
      <c r="D23" s="35">
        <v>60</v>
      </c>
      <c r="E23" s="33" t="s">
        <v>27</v>
      </c>
      <c r="F23" s="33" t="s">
        <v>27</v>
      </c>
      <c r="G23" s="33" t="s">
        <v>27</v>
      </c>
      <c r="H23" s="31">
        <f t="shared" si="1"/>
        <v>70</v>
      </c>
      <c r="I23" s="35">
        <v>10</v>
      </c>
      <c r="J23" s="35">
        <v>60</v>
      </c>
      <c r="K23" s="34">
        <v>10</v>
      </c>
      <c r="L23" s="34">
        <f t="shared" si="2"/>
        <v>1000</v>
      </c>
      <c r="M23" s="36" t="s">
        <v>55</v>
      </c>
    </row>
    <row r="24" spans="1:13" ht="21.75">
      <c r="A24" s="41" t="s">
        <v>56</v>
      </c>
      <c r="B24" s="42">
        <f t="shared" si="0"/>
        <v>22332</v>
      </c>
      <c r="C24" s="42">
        <v>12267</v>
      </c>
      <c r="D24" s="43">
        <v>10065</v>
      </c>
      <c r="E24" s="44" t="s">
        <v>27</v>
      </c>
      <c r="F24" s="44" t="s">
        <v>27</v>
      </c>
      <c r="G24" s="44" t="s">
        <v>27</v>
      </c>
      <c r="H24" s="42">
        <f t="shared" si="1"/>
        <v>22332</v>
      </c>
      <c r="I24" s="42">
        <v>12267</v>
      </c>
      <c r="J24" s="43">
        <v>10065</v>
      </c>
      <c r="K24" s="42">
        <v>38801</v>
      </c>
      <c r="L24" s="42">
        <f t="shared" si="2"/>
        <v>3163.0390478519607</v>
      </c>
      <c r="M24" s="45" t="s">
        <v>57</v>
      </c>
    </row>
    <row r="25" spans="1:13" ht="20.25" customHeight="1">
      <c r="A25" s="46"/>
      <c r="B25" s="47"/>
      <c r="C25" s="47"/>
      <c r="D25" s="47"/>
      <c r="E25" s="48"/>
      <c r="F25" s="48"/>
      <c r="G25" s="48"/>
      <c r="H25" s="47"/>
      <c r="I25" s="47"/>
      <c r="J25" s="47"/>
      <c r="K25" s="47"/>
      <c r="L25" s="47"/>
      <c r="M25" s="49"/>
    </row>
    <row r="26" spans="1:13" ht="20.2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3" ht="20.25" customHeight="1">
      <c r="A27" s="46"/>
      <c r="B27" s="47"/>
      <c r="C27" s="47"/>
      <c r="D27" s="47"/>
      <c r="E27" s="48"/>
      <c r="F27" s="48"/>
      <c r="G27" s="48"/>
      <c r="H27" s="47"/>
      <c r="I27" s="47"/>
      <c r="J27" s="47"/>
      <c r="K27" s="47"/>
      <c r="L27" s="47"/>
      <c r="M27" s="49"/>
    </row>
    <row r="28" spans="1:13" ht="20.25" customHeight="1">
      <c r="A28" s="46"/>
      <c r="B28" s="47"/>
      <c r="C28" s="47"/>
      <c r="D28" s="47"/>
      <c r="E28" s="48"/>
      <c r="F28" s="48"/>
      <c r="G28" s="48"/>
      <c r="H28" s="47"/>
      <c r="I28" s="47"/>
      <c r="J28" s="47"/>
      <c r="K28" s="47"/>
      <c r="L28" s="47"/>
      <c r="M28" s="49"/>
    </row>
    <row r="29" spans="1:13" ht="20.25" customHeight="1">
      <c r="A29" s="46"/>
      <c r="B29" s="47"/>
      <c r="C29" s="47"/>
      <c r="D29" s="47"/>
      <c r="E29" s="48"/>
      <c r="F29" s="48"/>
      <c r="G29" s="48"/>
      <c r="H29" s="47"/>
      <c r="I29" s="47"/>
      <c r="J29" s="47"/>
      <c r="K29" s="47"/>
      <c r="L29" s="47"/>
      <c r="M29" s="49"/>
    </row>
    <row r="30" spans="1:13" ht="20.25" customHeight="1">
      <c r="A30" s="46"/>
      <c r="B30" s="47"/>
      <c r="C30" s="47"/>
      <c r="D30" s="47"/>
      <c r="E30" s="48"/>
      <c r="F30" s="48"/>
      <c r="G30" s="48"/>
      <c r="H30" s="47"/>
      <c r="I30" s="47"/>
      <c r="J30" s="47"/>
      <c r="K30" s="47"/>
      <c r="L30" s="47"/>
      <c r="M30" s="49"/>
    </row>
    <row r="31" spans="1:13" ht="20.25" customHeight="1">
      <c r="A31" s="46"/>
      <c r="B31" s="47"/>
      <c r="C31" s="47"/>
      <c r="D31" s="47"/>
      <c r="E31" s="48"/>
      <c r="F31" s="48"/>
      <c r="G31" s="48"/>
      <c r="H31" s="47"/>
      <c r="I31" s="47"/>
      <c r="J31" s="47"/>
      <c r="K31" s="47"/>
      <c r="L31" s="47"/>
      <c r="M31" s="49"/>
    </row>
    <row r="32" spans="1:13" ht="23.25">
      <c r="A32" s="1" t="s">
        <v>0</v>
      </c>
      <c r="B32" s="2"/>
      <c r="C32" s="2"/>
      <c r="D32" s="2"/>
      <c r="E32" s="2"/>
      <c r="F32" s="2"/>
      <c r="G32" s="2"/>
      <c r="H32" s="3"/>
      <c r="I32" s="3"/>
      <c r="J32" s="3"/>
      <c r="K32" s="3"/>
      <c r="L32" s="3"/>
      <c r="M32" s="3"/>
    </row>
    <row r="33" spans="1:13" ht="23.25">
      <c r="A33" s="1" t="s">
        <v>58</v>
      </c>
      <c r="B33" s="2"/>
      <c r="C33" s="2"/>
      <c r="D33" s="2"/>
      <c r="E33" s="2"/>
      <c r="F33" s="2"/>
      <c r="G33" s="2"/>
      <c r="H33" s="3"/>
      <c r="I33" s="3"/>
      <c r="J33" s="3"/>
      <c r="K33" s="3"/>
      <c r="L33" s="3"/>
      <c r="M33" s="3"/>
    </row>
    <row r="34" spans="1:13" ht="22.5">
      <c r="A34" s="4" t="s">
        <v>59</v>
      </c>
      <c r="B34" s="5"/>
      <c r="C34" s="5"/>
      <c r="D34" s="5"/>
      <c r="E34" s="5"/>
      <c r="F34" s="5"/>
      <c r="G34" s="5"/>
      <c r="H34" s="6"/>
      <c r="I34" s="6"/>
      <c r="J34" s="6"/>
      <c r="K34" s="6"/>
      <c r="L34" s="6"/>
      <c r="M34" s="6"/>
    </row>
    <row r="35" spans="1:13" ht="22.5">
      <c r="A35" s="4" t="s">
        <v>60</v>
      </c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6"/>
    </row>
    <row r="36" spans="1:13" ht="12.75" customHeight="1">
      <c r="A36" s="4"/>
      <c r="B36" s="5"/>
      <c r="C36" s="5"/>
      <c r="D36" s="5"/>
      <c r="E36" s="5"/>
      <c r="F36" s="5"/>
      <c r="G36" s="5"/>
      <c r="H36" s="6"/>
      <c r="I36" s="6"/>
      <c r="J36" s="6"/>
      <c r="K36" s="6"/>
      <c r="L36" s="6"/>
      <c r="M36" s="6"/>
    </row>
    <row r="37" spans="1:13" ht="21.75">
      <c r="A37" s="7"/>
      <c r="B37" s="8" t="s">
        <v>4</v>
      </c>
      <c r="C37" s="8"/>
      <c r="D37" s="9"/>
      <c r="E37" s="8" t="s">
        <v>5</v>
      </c>
      <c r="F37" s="8"/>
      <c r="G37" s="9"/>
      <c r="H37" s="8" t="s">
        <v>6</v>
      </c>
      <c r="I37" s="8"/>
      <c r="J37" s="9"/>
      <c r="K37" s="7"/>
      <c r="L37" s="10" t="s">
        <v>7</v>
      </c>
      <c r="M37" s="11"/>
    </row>
    <row r="38" spans="1:13" ht="21.75">
      <c r="A38" s="12" t="s">
        <v>8</v>
      </c>
      <c r="B38" s="13" t="s">
        <v>9</v>
      </c>
      <c r="C38" s="14"/>
      <c r="D38" s="15"/>
      <c r="E38" s="13" t="s">
        <v>10</v>
      </c>
      <c r="F38" s="14"/>
      <c r="G38" s="15"/>
      <c r="H38" s="13" t="s">
        <v>11</v>
      </c>
      <c r="I38" s="14"/>
      <c r="J38" s="15"/>
      <c r="K38" s="16" t="s">
        <v>12</v>
      </c>
      <c r="L38" s="12" t="s">
        <v>13</v>
      </c>
      <c r="M38" s="17" t="s">
        <v>14</v>
      </c>
    </row>
    <row r="39" spans="1:13" ht="21.75">
      <c r="A39" s="12"/>
      <c r="B39" s="18" t="s">
        <v>15</v>
      </c>
      <c r="C39" s="19" t="s">
        <v>16</v>
      </c>
      <c r="D39" s="19" t="s">
        <v>17</v>
      </c>
      <c r="E39" s="18" t="s">
        <v>15</v>
      </c>
      <c r="F39" s="19" t="s">
        <v>16</v>
      </c>
      <c r="G39" s="19" t="s">
        <v>17</v>
      </c>
      <c r="H39" s="18" t="s">
        <v>15</v>
      </c>
      <c r="I39" s="19" t="s">
        <v>16</v>
      </c>
      <c r="J39" s="20" t="s">
        <v>17</v>
      </c>
      <c r="K39" s="21" t="s">
        <v>18</v>
      </c>
      <c r="L39" s="12" t="s">
        <v>19</v>
      </c>
      <c r="M39" s="22" t="s">
        <v>20</v>
      </c>
    </row>
    <row r="40" spans="1:13" ht="21.75">
      <c r="A40" s="23"/>
      <c r="B40" s="24" t="s">
        <v>21</v>
      </c>
      <c r="C40" s="25" t="s">
        <v>22</v>
      </c>
      <c r="D40" s="25" t="s">
        <v>23</v>
      </c>
      <c r="E40" s="24" t="s">
        <v>21</v>
      </c>
      <c r="F40" s="25" t="s">
        <v>22</v>
      </c>
      <c r="G40" s="25" t="s">
        <v>23</v>
      </c>
      <c r="H40" s="24" t="s">
        <v>21</v>
      </c>
      <c r="I40" s="25" t="s">
        <v>22</v>
      </c>
      <c r="J40" s="26" t="s">
        <v>23</v>
      </c>
      <c r="K40" s="51" t="s">
        <v>24</v>
      </c>
      <c r="L40" s="28" t="s">
        <v>25</v>
      </c>
      <c r="M40" s="29"/>
    </row>
    <row r="41" spans="1:13" ht="21.75">
      <c r="A41" s="30" t="s">
        <v>61</v>
      </c>
      <c r="B41" s="52">
        <f aca="true" t="shared" si="3" ref="B41:B53">SUM(C41:D41)</f>
        <v>8131</v>
      </c>
      <c r="C41" s="35">
        <v>6078</v>
      </c>
      <c r="D41" s="34">
        <v>2053</v>
      </c>
      <c r="E41" s="33" t="s">
        <v>27</v>
      </c>
      <c r="F41" s="33" t="s">
        <v>27</v>
      </c>
      <c r="G41" s="33" t="s">
        <v>27</v>
      </c>
      <c r="H41" s="52">
        <f aca="true" t="shared" si="4" ref="H41:H53">SUM(I41:J41)</f>
        <v>8131</v>
      </c>
      <c r="I41" s="35">
        <v>6078</v>
      </c>
      <c r="J41" s="34">
        <v>2053</v>
      </c>
      <c r="K41" s="34">
        <v>8131</v>
      </c>
      <c r="L41" s="34">
        <f aca="true" t="shared" si="5" ref="L41:L53">K41*1000/I41</f>
        <v>1337.7755840737084</v>
      </c>
      <c r="M41" s="3" t="s">
        <v>62</v>
      </c>
    </row>
    <row r="42" spans="1:13" ht="21.75">
      <c r="A42" s="39" t="s">
        <v>63</v>
      </c>
      <c r="B42" s="52">
        <f t="shared" si="3"/>
        <v>6270</v>
      </c>
      <c r="C42" s="35">
        <v>5303</v>
      </c>
      <c r="D42" s="34">
        <v>967</v>
      </c>
      <c r="E42" s="33" t="s">
        <v>27</v>
      </c>
      <c r="F42" s="33" t="s">
        <v>27</v>
      </c>
      <c r="G42" s="33" t="s">
        <v>27</v>
      </c>
      <c r="H42" s="52">
        <f t="shared" si="4"/>
        <v>6270</v>
      </c>
      <c r="I42" s="35">
        <v>5303</v>
      </c>
      <c r="J42" s="34">
        <v>967</v>
      </c>
      <c r="K42" s="34">
        <v>17701</v>
      </c>
      <c r="L42" s="34">
        <f t="shared" si="5"/>
        <v>3337.921930982463</v>
      </c>
      <c r="M42" s="3" t="s">
        <v>64</v>
      </c>
    </row>
    <row r="43" spans="1:13" ht="21.75">
      <c r="A43" s="37" t="s">
        <v>65</v>
      </c>
      <c r="B43" s="52">
        <f t="shared" si="3"/>
        <v>978</v>
      </c>
      <c r="C43" s="35">
        <v>593</v>
      </c>
      <c r="D43" s="32">
        <v>385</v>
      </c>
      <c r="E43" s="33" t="s">
        <v>27</v>
      </c>
      <c r="F43" s="33" t="s">
        <v>27</v>
      </c>
      <c r="G43" s="33" t="s">
        <v>27</v>
      </c>
      <c r="H43" s="52">
        <f t="shared" si="4"/>
        <v>978</v>
      </c>
      <c r="I43" s="35">
        <v>593</v>
      </c>
      <c r="J43" s="32">
        <v>385</v>
      </c>
      <c r="K43" s="34">
        <v>461</v>
      </c>
      <c r="L43" s="34">
        <f t="shared" si="5"/>
        <v>777.4030354131535</v>
      </c>
      <c r="M43" s="36" t="s">
        <v>66</v>
      </c>
    </row>
    <row r="44" spans="1:13" ht="21.75">
      <c r="A44" s="37" t="s">
        <v>67</v>
      </c>
      <c r="B44" s="52">
        <f t="shared" si="3"/>
        <v>12266</v>
      </c>
      <c r="C44" s="32">
        <v>8451</v>
      </c>
      <c r="D44" s="35">
        <v>3815</v>
      </c>
      <c r="E44" s="33" t="s">
        <v>27</v>
      </c>
      <c r="F44" s="33" t="s">
        <v>27</v>
      </c>
      <c r="G44" s="33" t="s">
        <v>27</v>
      </c>
      <c r="H44" s="52">
        <f t="shared" si="4"/>
        <v>12266</v>
      </c>
      <c r="I44" s="32">
        <v>8451</v>
      </c>
      <c r="J44" s="35">
        <v>3815</v>
      </c>
      <c r="K44" s="53">
        <v>3202</v>
      </c>
      <c r="L44" s="34">
        <f t="shared" si="5"/>
        <v>378.890072180807</v>
      </c>
      <c r="M44" s="36" t="s">
        <v>68</v>
      </c>
    </row>
    <row r="45" spans="1:13" ht="21.75">
      <c r="A45" s="37" t="s">
        <v>69</v>
      </c>
      <c r="B45" s="52">
        <f t="shared" si="3"/>
        <v>5048</v>
      </c>
      <c r="C45" s="35">
        <v>2590</v>
      </c>
      <c r="D45" s="35">
        <v>2458</v>
      </c>
      <c r="E45" s="33" t="s">
        <v>27</v>
      </c>
      <c r="F45" s="33" t="s">
        <v>27</v>
      </c>
      <c r="G45" s="33" t="s">
        <v>27</v>
      </c>
      <c r="H45" s="52">
        <f t="shared" si="4"/>
        <v>5048</v>
      </c>
      <c r="I45" s="35">
        <v>2590</v>
      </c>
      <c r="J45" s="35">
        <v>2458</v>
      </c>
      <c r="K45" s="34">
        <v>137848</v>
      </c>
      <c r="L45" s="34">
        <f t="shared" si="5"/>
        <v>53223.16602316602</v>
      </c>
      <c r="M45" s="3" t="s">
        <v>70</v>
      </c>
    </row>
    <row r="46" spans="1:13" ht="21.75">
      <c r="A46" s="37" t="s">
        <v>71</v>
      </c>
      <c r="B46" s="52">
        <f t="shared" si="3"/>
        <v>19547</v>
      </c>
      <c r="C46" s="35">
        <v>19229</v>
      </c>
      <c r="D46" s="35">
        <v>318</v>
      </c>
      <c r="E46" s="33" t="s">
        <v>27</v>
      </c>
      <c r="F46" s="33" t="s">
        <v>27</v>
      </c>
      <c r="G46" s="33" t="s">
        <v>27</v>
      </c>
      <c r="H46" s="52">
        <f t="shared" si="4"/>
        <v>19547</v>
      </c>
      <c r="I46" s="35">
        <v>19229</v>
      </c>
      <c r="J46" s="35">
        <v>318</v>
      </c>
      <c r="K46" s="34">
        <v>10076</v>
      </c>
      <c r="L46" s="34">
        <f t="shared" si="5"/>
        <v>524.0002080191377</v>
      </c>
      <c r="M46" s="36" t="s">
        <v>72</v>
      </c>
    </row>
    <row r="47" spans="1:13" ht="21.75">
      <c r="A47" s="37" t="s">
        <v>73</v>
      </c>
      <c r="B47" s="52">
        <f t="shared" si="3"/>
        <v>570040</v>
      </c>
      <c r="C47" s="35">
        <v>460191</v>
      </c>
      <c r="D47" s="35">
        <v>109849</v>
      </c>
      <c r="E47" s="33" t="s">
        <v>27</v>
      </c>
      <c r="F47" s="33" t="s">
        <v>27</v>
      </c>
      <c r="G47" s="33" t="s">
        <v>27</v>
      </c>
      <c r="H47" s="52">
        <f t="shared" si="4"/>
        <v>570040</v>
      </c>
      <c r="I47" s="35">
        <v>460191</v>
      </c>
      <c r="J47" s="35">
        <v>109849</v>
      </c>
      <c r="K47" s="34">
        <v>73631</v>
      </c>
      <c r="L47" s="34">
        <f t="shared" si="5"/>
        <v>160.0009561247395</v>
      </c>
      <c r="M47" s="36" t="s">
        <v>74</v>
      </c>
    </row>
    <row r="48" spans="1:13" ht="21.75">
      <c r="A48" s="37" t="s">
        <v>75</v>
      </c>
      <c r="B48" s="52">
        <f t="shared" si="3"/>
        <v>4988</v>
      </c>
      <c r="C48" s="35">
        <v>3835</v>
      </c>
      <c r="D48" s="35">
        <v>1153</v>
      </c>
      <c r="E48" s="33" t="s">
        <v>27</v>
      </c>
      <c r="F48" s="33" t="s">
        <v>27</v>
      </c>
      <c r="G48" s="33" t="s">
        <v>27</v>
      </c>
      <c r="H48" s="52">
        <f t="shared" si="4"/>
        <v>4988</v>
      </c>
      <c r="I48" s="35">
        <v>3835</v>
      </c>
      <c r="J48" s="35">
        <v>1153</v>
      </c>
      <c r="K48" s="34">
        <v>951</v>
      </c>
      <c r="L48" s="34">
        <f t="shared" si="5"/>
        <v>247.97913950456322</v>
      </c>
      <c r="M48" s="36" t="s">
        <v>76</v>
      </c>
    </row>
    <row r="49" spans="1:13" ht="21.75">
      <c r="A49" s="37" t="s">
        <v>77</v>
      </c>
      <c r="B49" s="52">
        <f t="shared" si="3"/>
        <v>1905</v>
      </c>
      <c r="C49" s="35">
        <v>1005</v>
      </c>
      <c r="D49" s="35">
        <v>900</v>
      </c>
      <c r="E49" s="33" t="s">
        <v>27</v>
      </c>
      <c r="F49" s="33" t="s">
        <v>27</v>
      </c>
      <c r="G49" s="33" t="s">
        <v>27</v>
      </c>
      <c r="H49" s="52">
        <f t="shared" si="4"/>
        <v>1905</v>
      </c>
      <c r="I49" s="35">
        <v>1005</v>
      </c>
      <c r="J49" s="35">
        <v>900</v>
      </c>
      <c r="K49" s="34">
        <v>1031</v>
      </c>
      <c r="L49" s="34">
        <f t="shared" si="5"/>
        <v>1025.870646766169</v>
      </c>
      <c r="M49" s="36" t="s">
        <v>78</v>
      </c>
    </row>
    <row r="50" spans="1:13" ht="21.75">
      <c r="A50" s="37" t="s">
        <v>79</v>
      </c>
      <c r="B50" s="52">
        <f t="shared" si="3"/>
        <v>4465</v>
      </c>
      <c r="C50" s="35">
        <v>1454</v>
      </c>
      <c r="D50" s="35">
        <v>3011</v>
      </c>
      <c r="E50" s="33" t="s">
        <v>27</v>
      </c>
      <c r="F50" s="33" t="s">
        <v>27</v>
      </c>
      <c r="G50" s="33" t="s">
        <v>27</v>
      </c>
      <c r="H50" s="52">
        <f t="shared" si="4"/>
        <v>4465</v>
      </c>
      <c r="I50" s="35">
        <v>1454</v>
      </c>
      <c r="J50" s="35">
        <v>3011</v>
      </c>
      <c r="K50" s="34">
        <v>305</v>
      </c>
      <c r="L50" s="34">
        <f t="shared" si="5"/>
        <v>209.76616231086658</v>
      </c>
      <c r="M50" s="36" t="s">
        <v>80</v>
      </c>
    </row>
    <row r="51" spans="1:13" ht="21.75">
      <c r="A51" s="30" t="s">
        <v>81</v>
      </c>
      <c r="B51" s="52">
        <f t="shared" si="3"/>
        <v>16302</v>
      </c>
      <c r="C51" s="35">
        <v>14753</v>
      </c>
      <c r="D51" s="35">
        <v>1549</v>
      </c>
      <c r="E51" s="33" t="s">
        <v>27</v>
      </c>
      <c r="F51" s="33" t="s">
        <v>27</v>
      </c>
      <c r="G51" s="33" t="s">
        <v>27</v>
      </c>
      <c r="H51" s="52">
        <f t="shared" si="4"/>
        <v>16302</v>
      </c>
      <c r="I51" s="35">
        <v>14753</v>
      </c>
      <c r="J51" s="35">
        <v>1549</v>
      </c>
      <c r="K51" s="34">
        <v>9545</v>
      </c>
      <c r="L51" s="34">
        <f t="shared" si="5"/>
        <v>646.987053480648</v>
      </c>
      <c r="M51" s="3" t="s">
        <v>82</v>
      </c>
    </row>
    <row r="52" spans="1:13" ht="21.75">
      <c r="A52" s="39" t="s">
        <v>83</v>
      </c>
      <c r="B52" s="52">
        <f t="shared" si="3"/>
        <v>667</v>
      </c>
      <c r="C52" s="35">
        <v>528</v>
      </c>
      <c r="D52" s="35">
        <v>139</v>
      </c>
      <c r="E52" s="33" t="s">
        <v>27</v>
      </c>
      <c r="F52" s="33" t="s">
        <v>27</v>
      </c>
      <c r="G52" s="33" t="s">
        <v>27</v>
      </c>
      <c r="H52" s="52">
        <f t="shared" si="4"/>
        <v>667</v>
      </c>
      <c r="I52" s="35">
        <v>528</v>
      </c>
      <c r="J52" s="35">
        <v>139</v>
      </c>
      <c r="K52" s="34">
        <v>50</v>
      </c>
      <c r="L52" s="34">
        <f t="shared" si="5"/>
        <v>94.6969696969697</v>
      </c>
      <c r="M52" s="3" t="s">
        <v>84</v>
      </c>
    </row>
    <row r="53" spans="1:13" ht="21.75">
      <c r="A53" s="54" t="s">
        <v>85</v>
      </c>
      <c r="B53" s="42">
        <f t="shared" si="3"/>
        <v>42</v>
      </c>
      <c r="C53" s="42">
        <v>17</v>
      </c>
      <c r="D53" s="42">
        <v>25</v>
      </c>
      <c r="E53" s="44" t="s">
        <v>27</v>
      </c>
      <c r="F53" s="44" t="s">
        <v>27</v>
      </c>
      <c r="G53" s="44" t="s">
        <v>27</v>
      </c>
      <c r="H53" s="42">
        <f t="shared" si="4"/>
        <v>42</v>
      </c>
      <c r="I53" s="42">
        <v>17</v>
      </c>
      <c r="J53" s="42">
        <v>25</v>
      </c>
      <c r="K53" s="43">
        <v>5</v>
      </c>
      <c r="L53" s="42">
        <f t="shared" si="5"/>
        <v>294.11764705882354</v>
      </c>
      <c r="M53" s="29" t="s">
        <v>86</v>
      </c>
    </row>
    <row r="54" spans="1:13" ht="11.2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6"/>
    </row>
    <row r="55" spans="1:13" ht="21.75">
      <c r="A55" s="55"/>
      <c r="B55" s="57"/>
      <c r="C55" s="57"/>
      <c r="D55" s="58"/>
      <c r="E55" s="57"/>
      <c r="F55" s="55" t="s">
        <v>87</v>
      </c>
      <c r="G55" s="58"/>
      <c r="H55" s="58"/>
      <c r="I55" s="58"/>
      <c r="J55" s="58"/>
      <c r="K55" s="58"/>
      <c r="L55" s="58"/>
      <c r="M55" s="58"/>
    </row>
    <row r="56" spans="1:13" ht="21.75">
      <c r="A56" s="40"/>
      <c r="B56" s="59"/>
      <c r="C56" s="3"/>
      <c r="D56" s="3"/>
      <c r="E56" s="3"/>
      <c r="F56" s="40" t="s">
        <v>88</v>
      </c>
      <c r="G56" s="3"/>
      <c r="H56" s="3"/>
      <c r="I56" s="3"/>
      <c r="J56" s="3"/>
      <c r="K56" s="3"/>
      <c r="L56" s="3"/>
      <c r="M56" s="3"/>
    </row>
    <row r="57" spans="1:13" ht="21.75">
      <c r="A57" s="6"/>
      <c r="B57" s="6"/>
      <c r="C57" s="60"/>
      <c r="D57" s="60"/>
      <c r="E57" s="6"/>
      <c r="F57" s="60"/>
      <c r="G57" s="60"/>
      <c r="H57" s="6"/>
      <c r="I57" s="60"/>
      <c r="J57" s="60"/>
      <c r="K57" s="6"/>
      <c r="L57" s="6"/>
      <c r="M57" s="6"/>
    </row>
  </sheetData>
  <mergeCells count="1">
    <mergeCell ref="A26:M26"/>
  </mergeCells>
  <printOptions horizontalCentered="1"/>
  <pageMargins left="0.07" right="0.11" top="0.3" bottom="0.1968503937007874" header="0.5118110236220472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2005-09-12T04:01:21Z</dcterms:created>
  <dcterms:modified xsi:type="dcterms:W3CDTF">2005-09-12T04:01:35Z</dcterms:modified>
  <cp:category/>
  <cp:version/>
  <cp:contentType/>
  <cp:contentStatus/>
</cp:coreProperties>
</file>