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2" sheetId="1" r:id="rId1"/>
  </sheets>
  <definedNames>
    <definedName name="_xlnm.Print_Area" localSheetId="0">'T2'!$A$1:$Q$27</definedName>
  </definedNames>
  <calcPr calcId="124519"/>
</workbook>
</file>

<file path=xl/calcChain.xml><?xml version="1.0" encoding="utf-8"?>
<calcChain xmlns="http://schemas.openxmlformats.org/spreadsheetml/2006/main">
  <c r="J21" i="1"/>
  <c r="I21"/>
  <c r="H21"/>
  <c r="H20"/>
  <c r="J18"/>
  <c r="I18"/>
  <c r="H18"/>
  <c r="J15"/>
  <c r="I15"/>
  <c r="H15"/>
  <c r="J10"/>
  <c r="I10"/>
  <c r="H10"/>
  <c r="J9"/>
  <c r="I9"/>
  <c r="H9"/>
  <c r="J8"/>
  <c r="J7" s="1"/>
  <c r="I8"/>
  <c r="H8"/>
  <c r="H7" s="1"/>
  <c r="I7"/>
</calcChain>
</file>

<file path=xl/sharedStrings.xml><?xml version="1.0" encoding="utf-8"?>
<sst xmlns="http://schemas.openxmlformats.org/spreadsheetml/2006/main" count="66" uniqueCount="46">
  <si>
    <t>ตาราง</t>
  </si>
  <si>
    <t>TABLE</t>
  </si>
  <si>
    <t xml:space="preserve">                </t>
  </si>
  <si>
    <t>2551( 2008 )</t>
  </si>
  <si>
    <t>2552 ( 2009 )</t>
  </si>
  <si>
    <t>2553 ( 2010 )</t>
  </si>
  <si>
    <t>District and Area</t>
  </si>
  <si>
    <t>อำเภอและเขตการปกครอง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</si>
  <si>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</si>
  <si>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</si>
  <si>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</si>
  <si>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</si>
  <si>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</si>
  <si>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</si>
  <si>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</si>
  <si>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</si>
  <si>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</si>
  <si>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</si>
  <si>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</si>
  <si>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อำเภอเมืองระนอง</t>
  </si>
  <si>
    <t>Mueang Ranong District</t>
  </si>
  <si>
    <t xml:space="preserve">   เทศบาลเมืองระนอง</t>
  </si>
  <si>
    <t>Ranong Town Municipality</t>
  </si>
  <si>
    <t xml:space="preserve">   เทศบาลตำบลปากน้ำ</t>
  </si>
  <si>
    <t>Pak Nam Subdistrict Municipality</t>
  </si>
  <si>
    <t xml:space="preserve">   เทศบาลตำบลหงาว</t>
  </si>
  <si>
    <t>Ngao Subdistrict Municipality</t>
  </si>
  <si>
    <t xml:space="preserve">   นอกเขตเทศบาล</t>
  </si>
  <si>
    <t>อำเภอละอุ่น</t>
  </si>
  <si>
    <t>La-un District</t>
  </si>
  <si>
    <t>เทศบลตำบลละอุ่น</t>
  </si>
  <si>
    <t>La-un Subdistrict Municipality</t>
  </si>
  <si>
    <t>อำเภอกะเปอร์</t>
  </si>
  <si>
    <t>Kapoe-District</t>
  </si>
  <si>
    <t>เทศบาลตำบลกะเปอร์</t>
  </si>
  <si>
    <t>Kapoe Subdistrict Municipality</t>
  </si>
  <si>
    <t>อำเภอกระบุรี</t>
  </si>
  <si>
    <t>Kra Buri District</t>
  </si>
  <si>
    <t>เทศบาลตำบลน้ำจืด</t>
  </si>
  <si>
    <t>Nam Chuet Subdistrict Municipality</t>
  </si>
  <si>
    <t>อำเภอสุขสำราญ</t>
  </si>
  <si>
    <t>Suk Samran  District</t>
  </si>
  <si>
    <t xml:space="preserve">        ที่มา:  กรมการปกครอง  กระทรวงมหาดไทย</t>
  </si>
  <si>
    <t>Source:   Department of Provinical Administration,  Ministry of Interior</t>
  </si>
  <si>
    <t>จำนวนประชากรจากการทะเบียน จำแนกตามเพศ เป็นรายอำเภอ และเขตการปกครอง พ.ศ. 2551 - 2553</t>
  </si>
  <si>
    <t>NUMBER OF POPULATION FROM REGISTRATION RECORD BY SEX, DISTRICT AND AREA: 2008 - 2010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</si>
</sst>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7">
    <font>
      <sz val="14"/>
      <name val="Cordia New"/>
      <charset val="222"/>
    </font>
    <font>
      <b/>
      <sz val="14"/>
      <name val="Angsana New"/>
      <family val="1"/>
    </font>
    <font>
      <b/>
      <sz val="13"/>
      <name val="Angsana New"/>
      <family val="1"/>
    </font>
    <font>
      <sz val="14"/>
      <name val="Angsana New"/>
      <family val="1"/>
    </font>
    <font>
      <sz val="12"/>
      <name val="Angsana New"/>
      <family val="1"/>
    </font>
    <font>
      <sz val="13"/>
      <name val="Angsana New"/>
      <family val="1"/>
    </font>
    <font>
      <b/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3" fontId="2" fillId="0" borderId="6" xfId="0" applyNumberFormat="1" applyFont="1" applyFill="1" applyBorder="1" applyAlignment="1">
      <alignment horizontal="right" indent="2"/>
    </xf>
    <xf numFmtId="3" fontId="2" fillId="0" borderId="10" xfId="0" applyNumberFormat="1" applyFont="1" applyFill="1" applyBorder="1" applyAlignment="1">
      <alignment horizontal="right" indent="2"/>
    </xf>
    <xf numFmtId="3" fontId="2" fillId="0" borderId="6" xfId="0" applyNumberFormat="1" applyFont="1" applyFill="1" applyBorder="1" applyAlignment="1">
      <alignment horizontal="right" indent="1"/>
    </xf>
    <xf numFmtId="3" fontId="2" fillId="0" borderId="10" xfId="0" applyNumberFormat="1" applyFont="1" applyFill="1" applyBorder="1" applyAlignment="1">
      <alignment horizontal="right" indent="1"/>
    </xf>
    <xf numFmtId="3" fontId="2" fillId="0" borderId="10" xfId="0" applyNumberFormat="1" applyFont="1" applyBorder="1" applyAlignment="1">
      <alignment horizontal="right" indent="1"/>
    </xf>
    <xf numFmtId="41" fontId="2" fillId="0" borderId="10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8" xfId="0" applyNumberFormat="1" applyFont="1" applyFill="1" applyBorder="1" applyAlignment="1">
      <alignment horizontal="right" indent="2"/>
    </xf>
    <xf numFmtId="3" fontId="2" fillId="0" borderId="9" xfId="0" applyNumberFormat="1" applyFont="1" applyFill="1" applyBorder="1" applyAlignment="1">
      <alignment horizontal="right" indent="2"/>
    </xf>
    <xf numFmtId="3" fontId="2" fillId="0" borderId="8" xfId="0" applyNumberFormat="1" applyFont="1" applyFill="1" applyBorder="1" applyAlignment="1">
      <alignment horizontal="right" indent="1"/>
    </xf>
    <xf numFmtId="3" fontId="2" fillId="0" borderId="9" xfId="0" applyNumberFormat="1" applyFont="1" applyFill="1" applyBorder="1" applyAlignment="1">
      <alignment horizontal="right" indent="1"/>
    </xf>
    <xf numFmtId="3" fontId="2" fillId="0" borderId="9" xfId="0" applyNumberFormat="1" applyFont="1" applyBorder="1" applyAlignment="1">
      <alignment horizontal="right" indent="1"/>
    </xf>
    <xf numFmtId="41" fontId="2" fillId="0" borderId="9" xfId="0" applyNumberFormat="1" applyFont="1" applyBorder="1" applyAlignment="1">
      <alignment horizontal="center"/>
    </xf>
    <xf numFmtId="0" fontId="4" fillId="0" borderId="0" xfId="0" applyFont="1" applyBorder="1"/>
    <xf numFmtId="3" fontId="5" fillId="0" borderId="8" xfId="0" applyNumberFormat="1" applyFont="1" applyFill="1" applyBorder="1" applyAlignment="1">
      <alignment horizontal="right" indent="2"/>
    </xf>
    <xf numFmtId="3" fontId="5" fillId="0" borderId="9" xfId="0" applyNumberFormat="1" applyFont="1" applyFill="1" applyBorder="1" applyAlignment="1">
      <alignment horizontal="right" indent="2"/>
    </xf>
    <xf numFmtId="3" fontId="5" fillId="0" borderId="8" xfId="0" applyNumberFormat="1" applyFont="1" applyFill="1" applyBorder="1" applyAlignment="1">
      <alignment horizontal="right" indent="1"/>
    </xf>
    <xf numFmtId="3" fontId="5" fillId="0" borderId="9" xfId="0" applyNumberFormat="1" applyFont="1" applyFill="1" applyBorder="1" applyAlignment="1">
      <alignment horizontal="right" indent="1"/>
    </xf>
    <xf numFmtId="3" fontId="5" fillId="0" borderId="9" xfId="0" applyNumberFormat="1" applyFont="1" applyBorder="1" applyAlignment="1">
      <alignment horizontal="right" indent="1"/>
    </xf>
    <xf numFmtId="41" fontId="5" fillId="0" borderId="9" xfId="0" applyNumberFormat="1" applyFont="1" applyBorder="1" applyAlignment="1">
      <alignment horizontal="center"/>
    </xf>
    <xf numFmtId="3" fontId="5" fillId="0" borderId="14" xfId="0" applyNumberFormat="1" applyFont="1" applyFill="1" applyBorder="1" applyAlignment="1">
      <alignment horizontal="right" indent="2"/>
    </xf>
    <xf numFmtId="3" fontId="5" fillId="0" borderId="14" xfId="0" applyNumberFormat="1" applyFont="1" applyFill="1" applyBorder="1" applyAlignment="1">
      <alignment horizontal="right" indent="1"/>
    </xf>
    <xf numFmtId="3" fontId="5" fillId="0" borderId="14" xfId="0" applyNumberFormat="1" applyFont="1" applyBorder="1" applyAlignment="1">
      <alignment horizontal="right" indent="1"/>
    </xf>
    <xf numFmtId="41" fontId="5" fillId="0" borderId="14" xfId="0" applyNumberFormat="1" applyFont="1" applyBorder="1" applyAlignment="1">
      <alignment horizontal="center"/>
    </xf>
    <xf numFmtId="0" fontId="4" fillId="0" borderId="13" xfId="0" applyFont="1" applyBorder="1"/>
    <xf numFmtId="0" fontId="4" fillId="0" borderId="11" xfId="0" applyFont="1" applyBorder="1"/>
    <xf numFmtId="0" fontId="6" fillId="0" borderId="0" xfId="0" applyFont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O27"/>
  <sheetViews>
    <sheetView showGridLines="0" tabSelected="1" workbookViewId="0">
      <selection activeCell="D3" sqref="D3"/>
    </sheetView>
  </sheetViews>
  <sheetFormatPr defaultRowHeight="21"/>
  <cols>
    <col min="1" max="1" width="1.5703125" style="6" customWidth="1"/>
    <col min="2" max="2" width="5.85546875" style="6" customWidth="1"/>
    <col min="3" max="3" width="4" style="6" customWidth="1"/>
    <col min="4" max="4" width="12.7109375" style="6" customWidth="1"/>
    <col min="5" max="5" width="11.42578125" style="6" customWidth="1"/>
    <col min="6" max="6" width="11.28515625" style="6" customWidth="1"/>
    <col min="7" max="7" width="11" style="6" customWidth="1"/>
    <col min="8" max="12" width="10.28515625" style="6" customWidth="1"/>
    <col min="13" max="13" width="11.42578125" style="6" customWidth="1"/>
    <col min="14" max="14" width="2.7109375" style="6" customWidth="1"/>
    <col min="15" max="15" width="23.7109375" style="6" customWidth="1"/>
    <col min="16" max="16" width="2.28515625" style="6" customWidth="1"/>
    <col min="17" max="17" width="4.140625" style="6" customWidth="1"/>
    <col min="18" max="16384" width="9.140625" style="6"/>
  </cols>
  <sheetData>
    <row r="1" spans="1:15" s="1" customFormat="1">
      <c r="B1" s="1" t="s">
        <v>0</v>
      </c>
      <c r="C1" s="2">
        <v>2</v>
      </c>
      <c r="D1" s="1" t="s">
        <v>44</v>
      </c>
    </row>
    <row r="2" spans="1:15" s="3" customFormat="1" ht="18.75">
      <c r="B2" s="3" t="s">
        <v>1</v>
      </c>
      <c r="C2" s="4">
        <v>2</v>
      </c>
      <c r="D2" s="3" t="s">
        <v>45</v>
      </c>
    </row>
    <row r="3" spans="1:15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N3" s="5"/>
      <c r="O3" s="5"/>
    </row>
    <row r="4" spans="1:15" s="9" customFormat="1" ht="23.25" customHeight="1">
      <c r="A4" s="7" t="s">
        <v>2</v>
      </c>
      <c r="B4" s="7"/>
      <c r="C4" s="7"/>
      <c r="D4" s="8"/>
      <c r="E4" s="50" t="s">
        <v>3</v>
      </c>
      <c r="F4" s="51"/>
      <c r="G4" s="52"/>
      <c r="H4" s="50" t="s">
        <v>4</v>
      </c>
      <c r="I4" s="51"/>
      <c r="J4" s="52"/>
      <c r="K4" s="50" t="s">
        <v>5</v>
      </c>
      <c r="L4" s="51"/>
      <c r="M4" s="52"/>
      <c r="N4" s="53" t="s">
        <v>6</v>
      </c>
      <c r="O4" s="54"/>
    </row>
    <row r="5" spans="1:15" s="9" customFormat="1" ht="18" customHeight="1">
      <c r="A5" s="59" t="s">
        <v>7</v>
      </c>
      <c r="B5" s="59"/>
      <c r="C5" s="59"/>
      <c r="D5" s="60"/>
      <c r="E5" s="10" t="s">
        <v>8</v>
      </c>
      <c r="F5" s="11" t="s">
        <v>9</v>
      </c>
      <c r="G5" s="12" t="s">
        <v>10</v>
      </c>
      <c r="H5" s="13" t="s">
        <v>8</v>
      </c>
      <c r="I5" s="11" t="s">
        <v>9</v>
      </c>
      <c r="J5" s="13" t="s">
        <v>10</v>
      </c>
      <c r="K5" s="14" t="s">
        <v>8</v>
      </c>
      <c r="L5" s="11" t="s">
        <v>9</v>
      </c>
      <c r="M5" s="13" t="s">
        <v>10</v>
      </c>
      <c r="N5" s="55"/>
      <c r="O5" s="56"/>
    </row>
    <row r="6" spans="1:15" s="9" customFormat="1" ht="16.5" customHeight="1">
      <c r="A6" s="15"/>
      <c r="B6" s="15"/>
      <c r="C6" s="15"/>
      <c r="D6" s="16"/>
      <c r="E6" s="17" t="s">
        <v>11</v>
      </c>
      <c r="F6" s="18" t="s">
        <v>12</v>
      </c>
      <c r="G6" s="19" t="s">
        <v>13</v>
      </c>
      <c r="H6" s="20" t="s">
        <v>11</v>
      </c>
      <c r="I6" s="18" t="s">
        <v>12</v>
      </c>
      <c r="J6" s="20" t="s">
        <v>13</v>
      </c>
      <c r="K6" s="18" t="s">
        <v>11</v>
      </c>
      <c r="L6" s="18" t="s">
        <v>12</v>
      </c>
      <c r="M6" s="20" t="s">
        <v>13</v>
      </c>
      <c r="N6" s="57"/>
      <c r="O6" s="58"/>
    </row>
    <row r="7" spans="1:15" s="3" customFormat="1" ht="22.5" customHeight="1">
      <c r="A7" s="61" t="s">
        <v>14</v>
      </c>
      <c r="B7" s="61"/>
      <c r="C7" s="61"/>
      <c r="D7" s="61"/>
      <c r="E7" s="21">
        <v>182729</v>
      </c>
      <c r="F7" s="22">
        <v>95313</v>
      </c>
      <c r="G7" s="21">
        <v>87416</v>
      </c>
      <c r="H7" s="23">
        <f>SUM(H8:H9)</f>
        <v>181754</v>
      </c>
      <c r="I7" s="24">
        <f>SUM(I8:I9)</f>
        <v>94466</v>
      </c>
      <c r="J7" s="24">
        <f>SUM(J8:J9)</f>
        <v>87288</v>
      </c>
      <c r="K7" s="25">
        <v>183079</v>
      </c>
      <c r="L7" s="26">
        <v>95093</v>
      </c>
      <c r="M7" s="26">
        <v>87986</v>
      </c>
      <c r="N7" s="62" t="s">
        <v>11</v>
      </c>
      <c r="O7" s="61"/>
    </row>
    <row r="8" spans="1:15" s="3" customFormat="1" ht="20.25" customHeight="1">
      <c r="A8" s="27"/>
      <c r="B8" s="27" t="s">
        <v>15</v>
      </c>
      <c r="E8" s="28">
        <v>29111</v>
      </c>
      <c r="F8" s="29">
        <v>14683</v>
      </c>
      <c r="G8" s="28">
        <v>14428</v>
      </c>
      <c r="H8" s="30">
        <f>SUM(H11:H13,H16,H19,H22)</f>
        <v>29387</v>
      </c>
      <c r="I8" s="31">
        <f>SUM(I11:I13,I16,I19,I22)</f>
        <v>14853</v>
      </c>
      <c r="J8" s="31">
        <f>SUM(J11:J13,J16,J19,J22)</f>
        <v>14534</v>
      </c>
      <c r="K8" s="32">
        <v>29561</v>
      </c>
      <c r="L8" s="33">
        <v>14964</v>
      </c>
      <c r="M8" s="33">
        <v>14597</v>
      </c>
      <c r="O8" s="3" t="s">
        <v>16</v>
      </c>
    </row>
    <row r="9" spans="1:15" s="3" customFormat="1" ht="20.25" customHeight="1">
      <c r="A9" s="27"/>
      <c r="B9" s="27" t="s">
        <v>17</v>
      </c>
      <c r="E9" s="28">
        <v>153618</v>
      </c>
      <c r="F9" s="29">
        <v>80630</v>
      </c>
      <c r="G9" s="28">
        <v>72988</v>
      </c>
      <c r="H9" s="30">
        <f>SUM(H14,H17,H20,H23,H24)</f>
        <v>152367</v>
      </c>
      <c r="I9" s="31">
        <f>SUM(I14,I17,I20,I23,I24)</f>
        <v>79613</v>
      </c>
      <c r="J9" s="31">
        <f>SUM(J14,J17,J20,J23,J24)</f>
        <v>72754</v>
      </c>
      <c r="K9" s="32">
        <v>153518</v>
      </c>
      <c r="L9" s="33">
        <v>80129</v>
      </c>
      <c r="M9" s="33">
        <v>73389</v>
      </c>
      <c r="O9" s="3" t="s">
        <v>18</v>
      </c>
    </row>
    <row r="10" spans="1:15" s="9" customFormat="1" ht="20.25" customHeight="1">
      <c r="A10" s="34" t="s">
        <v>19</v>
      </c>
      <c r="B10" s="34"/>
      <c r="E10" s="35">
        <v>92840</v>
      </c>
      <c r="F10" s="36">
        <v>49223</v>
      </c>
      <c r="G10" s="35">
        <v>43617</v>
      </c>
      <c r="H10" s="37">
        <f>SUM(H11:H14)</f>
        <v>91138</v>
      </c>
      <c r="I10" s="38">
        <f>SUM(I11:I14)</f>
        <v>47931</v>
      </c>
      <c r="J10" s="38">
        <f>SUM(J11:J14)</f>
        <v>43207</v>
      </c>
      <c r="K10" s="39">
        <v>91627</v>
      </c>
      <c r="L10" s="40">
        <v>48145</v>
      </c>
      <c r="M10" s="40">
        <v>43482</v>
      </c>
      <c r="N10" s="34" t="s">
        <v>20</v>
      </c>
    </row>
    <row r="11" spans="1:15" s="9" customFormat="1" ht="20.25" customHeight="1">
      <c r="A11" s="34" t="s">
        <v>21</v>
      </c>
      <c r="B11" s="34"/>
      <c r="E11" s="35">
        <v>16393</v>
      </c>
      <c r="F11" s="36">
        <v>8264</v>
      </c>
      <c r="G11" s="35">
        <v>8129</v>
      </c>
      <c r="H11" s="37">
        <v>16459</v>
      </c>
      <c r="I11" s="38">
        <v>8311</v>
      </c>
      <c r="J11" s="38">
        <v>8148</v>
      </c>
      <c r="K11" s="39">
        <v>16530</v>
      </c>
      <c r="L11" s="40">
        <v>8360</v>
      </c>
      <c r="M11" s="40">
        <v>8170</v>
      </c>
      <c r="O11" s="34" t="s">
        <v>22</v>
      </c>
    </row>
    <row r="12" spans="1:15" s="9" customFormat="1" ht="20.25" customHeight="1">
      <c r="A12" s="34" t="s">
        <v>23</v>
      </c>
      <c r="B12" s="34"/>
      <c r="E12" s="35">
        <v>2924</v>
      </c>
      <c r="F12" s="36">
        <v>1550</v>
      </c>
      <c r="G12" s="35">
        <v>1374</v>
      </c>
      <c r="H12" s="37">
        <v>2863</v>
      </c>
      <c r="I12" s="38">
        <v>1529</v>
      </c>
      <c r="J12" s="38">
        <v>1334</v>
      </c>
      <c r="K12" s="39">
        <v>2835</v>
      </c>
      <c r="L12" s="40">
        <v>1509</v>
      </c>
      <c r="M12" s="40">
        <v>1326</v>
      </c>
      <c r="O12" s="34" t="s">
        <v>24</v>
      </c>
    </row>
    <row r="13" spans="1:15" s="9" customFormat="1" ht="20.25" customHeight="1">
      <c r="A13" s="34" t="s">
        <v>25</v>
      </c>
      <c r="B13" s="34"/>
      <c r="E13" s="35">
        <v>2336</v>
      </c>
      <c r="F13" s="36">
        <v>1172</v>
      </c>
      <c r="G13" s="35">
        <v>1164</v>
      </c>
      <c r="H13" s="37">
        <v>2360</v>
      </c>
      <c r="I13" s="38">
        <v>1170</v>
      </c>
      <c r="J13" s="38">
        <v>1190</v>
      </c>
      <c r="K13" s="39">
        <v>2398</v>
      </c>
      <c r="L13" s="40">
        <v>1191</v>
      </c>
      <c r="M13" s="40">
        <v>1207</v>
      </c>
      <c r="O13" s="34" t="s">
        <v>26</v>
      </c>
    </row>
    <row r="14" spans="1:15" s="9" customFormat="1" ht="20.25" customHeight="1">
      <c r="A14" s="34" t="s">
        <v>27</v>
      </c>
      <c r="B14" s="34"/>
      <c r="E14" s="35">
        <v>71187</v>
      </c>
      <c r="F14" s="36">
        <v>38237</v>
      </c>
      <c r="G14" s="35">
        <v>32950</v>
      </c>
      <c r="H14" s="37">
        <v>69456</v>
      </c>
      <c r="I14" s="38">
        <v>36921</v>
      </c>
      <c r="J14" s="38">
        <v>32535</v>
      </c>
      <c r="K14" s="39">
        <v>69864</v>
      </c>
      <c r="L14" s="40">
        <v>37085</v>
      </c>
      <c r="M14" s="40">
        <v>32779</v>
      </c>
      <c r="O14" s="9" t="s">
        <v>18</v>
      </c>
    </row>
    <row r="15" spans="1:15" s="9" customFormat="1" ht="20.25" customHeight="1">
      <c r="A15" s="63" t="s">
        <v>28</v>
      </c>
      <c r="B15" s="63"/>
      <c r="C15" s="63"/>
      <c r="D15" s="64"/>
      <c r="E15" s="35">
        <v>12941</v>
      </c>
      <c r="F15" s="36">
        <v>6681</v>
      </c>
      <c r="G15" s="35">
        <v>6260</v>
      </c>
      <c r="H15" s="37">
        <f>SUM(H16:H17)</f>
        <v>13155</v>
      </c>
      <c r="I15" s="38">
        <f>SUM(I16:I17)</f>
        <v>6810</v>
      </c>
      <c r="J15" s="38">
        <f>SUM(J16:J17)</f>
        <v>6345</v>
      </c>
      <c r="K15" s="39">
        <v>13279</v>
      </c>
      <c r="L15" s="40">
        <v>6877</v>
      </c>
      <c r="M15" s="40">
        <v>6402</v>
      </c>
      <c r="N15" s="9" t="s">
        <v>29</v>
      </c>
    </row>
    <row r="16" spans="1:15" s="9" customFormat="1" ht="20.25" customHeight="1">
      <c r="B16" s="9" t="s">
        <v>30</v>
      </c>
      <c r="E16" s="35">
        <v>2250</v>
      </c>
      <c r="F16" s="36">
        <v>1151</v>
      </c>
      <c r="G16" s="35">
        <v>1099</v>
      </c>
      <c r="H16" s="37">
        <v>2288</v>
      </c>
      <c r="I16" s="38">
        <v>1168</v>
      </c>
      <c r="J16" s="38">
        <v>1120</v>
      </c>
      <c r="K16" s="39">
        <v>2347</v>
      </c>
      <c r="L16" s="40">
        <v>1202</v>
      </c>
      <c r="M16" s="40">
        <v>1145</v>
      </c>
      <c r="O16" s="9" t="s">
        <v>31</v>
      </c>
    </row>
    <row r="17" spans="1:15" s="9" customFormat="1" ht="20.25" customHeight="1">
      <c r="B17" s="9" t="s">
        <v>17</v>
      </c>
      <c r="E17" s="35">
        <v>10691</v>
      </c>
      <c r="F17" s="36">
        <v>5530</v>
      </c>
      <c r="G17" s="35">
        <v>5161</v>
      </c>
      <c r="H17" s="37">
        <v>10867</v>
      </c>
      <c r="I17" s="38">
        <v>5642</v>
      </c>
      <c r="J17" s="38">
        <v>5225</v>
      </c>
      <c r="K17" s="39">
        <v>10932</v>
      </c>
      <c r="L17" s="40">
        <v>5675</v>
      </c>
      <c r="M17" s="40">
        <v>5257</v>
      </c>
      <c r="O17" s="9" t="s">
        <v>18</v>
      </c>
    </row>
    <row r="18" spans="1:15" s="9" customFormat="1" ht="20.25" customHeight="1">
      <c r="A18" s="9" t="s">
        <v>32</v>
      </c>
      <c r="E18" s="35">
        <v>19918</v>
      </c>
      <c r="F18" s="36">
        <v>10191</v>
      </c>
      <c r="G18" s="35">
        <v>9727</v>
      </c>
      <c r="H18" s="37">
        <f>SUM(H19:H20)</f>
        <v>20195</v>
      </c>
      <c r="I18" s="38">
        <f>SUM(I19:I20)</f>
        <v>10328</v>
      </c>
      <c r="J18" s="38">
        <f>SUM(J19:J20)</f>
        <v>9867</v>
      </c>
      <c r="K18" s="39">
        <v>20251</v>
      </c>
      <c r="L18" s="40">
        <v>10356</v>
      </c>
      <c r="M18" s="40">
        <v>9895</v>
      </c>
      <c r="N18" s="9" t="s">
        <v>33</v>
      </c>
    </row>
    <row r="19" spans="1:15" s="9" customFormat="1" ht="20.25" customHeight="1">
      <c r="B19" s="9" t="s">
        <v>34</v>
      </c>
      <c r="E19" s="35">
        <v>1456</v>
      </c>
      <c r="F19" s="36">
        <v>717</v>
      </c>
      <c r="G19" s="35">
        <v>739</v>
      </c>
      <c r="H19" s="37">
        <v>1758</v>
      </c>
      <c r="I19" s="38">
        <v>879</v>
      </c>
      <c r="J19" s="38">
        <v>879</v>
      </c>
      <c r="K19" s="39">
        <v>1775</v>
      </c>
      <c r="L19" s="40">
        <v>891</v>
      </c>
      <c r="M19" s="40">
        <v>884</v>
      </c>
      <c r="O19" s="9" t="s">
        <v>35</v>
      </c>
    </row>
    <row r="20" spans="1:15" s="9" customFormat="1" ht="20.25" customHeight="1">
      <c r="B20" s="9" t="s">
        <v>17</v>
      </c>
      <c r="E20" s="35">
        <v>18462</v>
      </c>
      <c r="F20" s="36">
        <v>9474</v>
      </c>
      <c r="G20" s="35">
        <v>8988</v>
      </c>
      <c r="H20" s="37">
        <f>SUM(I20:J20)</f>
        <v>18437</v>
      </c>
      <c r="I20" s="38">
        <v>9449</v>
      </c>
      <c r="J20" s="38">
        <v>8988</v>
      </c>
      <c r="K20" s="39">
        <v>18476</v>
      </c>
      <c r="L20" s="40">
        <v>9465</v>
      </c>
      <c r="M20" s="40">
        <v>9011</v>
      </c>
      <c r="O20" s="9" t="s">
        <v>18</v>
      </c>
    </row>
    <row r="21" spans="1:15" s="9" customFormat="1" ht="20.25" customHeight="1">
      <c r="A21" s="9" t="s">
        <v>36</v>
      </c>
      <c r="E21" s="35">
        <v>45270</v>
      </c>
      <c r="F21" s="36">
        <v>23207</v>
      </c>
      <c r="G21" s="35">
        <v>22063</v>
      </c>
      <c r="H21" s="37">
        <f>SUM(H22:H23)</f>
        <v>45359</v>
      </c>
      <c r="I21" s="38">
        <f>SUM(I22:I23)</f>
        <v>23307</v>
      </c>
      <c r="J21" s="38">
        <f>SUM(J22:J23)</f>
        <v>22052</v>
      </c>
      <c r="K21" s="39">
        <v>45807</v>
      </c>
      <c r="L21" s="40">
        <v>23534</v>
      </c>
      <c r="M21" s="40">
        <v>22273</v>
      </c>
      <c r="N21" s="9" t="s">
        <v>37</v>
      </c>
    </row>
    <row r="22" spans="1:15" s="9" customFormat="1" ht="20.25" customHeight="1">
      <c r="B22" s="9" t="s">
        <v>38</v>
      </c>
      <c r="E22" s="35">
        <v>3752</v>
      </c>
      <c r="F22" s="36">
        <v>1829</v>
      </c>
      <c r="G22" s="35">
        <v>1923</v>
      </c>
      <c r="H22" s="37">
        <v>3659</v>
      </c>
      <c r="I22" s="38">
        <v>1796</v>
      </c>
      <c r="J22" s="38">
        <v>1863</v>
      </c>
      <c r="K22" s="39">
        <v>3676</v>
      </c>
      <c r="L22" s="40">
        <v>1811</v>
      </c>
      <c r="M22" s="40">
        <v>1865</v>
      </c>
      <c r="O22" s="9" t="s">
        <v>39</v>
      </c>
    </row>
    <row r="23" spans="1:15" s="9" customFormat="1" ht="22.5" customHeight="1">
      <c r="B23" s="9" t="s">
        <v>17</v>
      </c>
      <c r="E23" s="35">
        <v>41518</v>
      </c>
      <c r="F23" s="36">
        <v>21378</v>
      </c>
      <c r="G23" s="35">
        <v>20140</v>
      </c>
      <c r="H23" s="37">
        <v>41700</v>
      </c>
      <c r="I23" s="38">
        <v>21511</v>
      </c>
      <c r="J23" s="38">
        <v>20189</v>
      </c>
      <c r="K23" s="39">
        <v>42131</v>
      </c>
      <c r="L23" s="40">
        <v>21723</v>
      </c>
      <c r="M23" s="40">
        <v>20408</v>
      </c>
      <c r="O23" s="9" t="s">
        <v>18</v>
      </c>
    </row>
    <row r="24" spans="1:15" s="9" customFormat="1" ht="20.25" customHeight="1">
      <c r="A24" s="48" t="s">
        <v>40</v>
      </c>
      <c r="B24" s="48"/>
      <c r="C24" s="48"/>
      <c r="D24" s="49"/>
      <c r="E24" s="41">
        <v>11760</v>
      </c>
      <c r="F24" s="41">
        <v>6011</v>
      </c>
      <c r="G24" s="41">
        <v>5749</v>
      </c>
      <c r="H24" s="42">
        <v>11907</v>
      </c>
      <c r="I24" s="42">
        <v>6090</v>
      </c>
      <c r="J24" s="42">
        <v>5817</v>
      </c>
      <c r="K24" s="43">
        <v>12115</v>
      </c>
      <c r="L24" s="44">
        <v>6181</v>
      </c>
      <c r="M24" s="44">
        <v>5934</v>
      </c>
      <c r="N24" s="45" t="s">
        <v>41</v>
      </c>
      <c r="O24" s="46"/>
    </row>
    <row r="25" spans="1:15" s="9" customFormat="1" ht="8.1" customHeight="1">
      <c r="E25" s="34"/>
    </row>
    <row r="26" spans="1:15" s="47" customFormat="1" ht="18">
      <c r="A26" s="47" t="s">
        <v>42</v>
      </c>
    </row>
    <row r="27" spans="1:15" s="47" customFormat="1" ht="18">
      <c r="B27" s="47" t="s">
        <v>43</v>
      </c>
    </row>
  </sheetData>
  <mergeCells count="9">
    <mergeCell ref="A24:D24"/>
    <mergeCell ref="E4:G4"/>
    <mergeCell ref="H4:J4"/>
    <mergeCell ref="K4:M4"/>
    <mergeCell ref="N4:O6"/>
    <mergeCell ref="A5:D5"/>
    <mergeCell ref="A7:D7"/>
    <mergeCell ref="N7:O7"/>
    <mergeCell ref="A15:D15"/>
  </mergeCells>
  <pageMargins left="0.55118110236220474" right="0.35433070866141736" top="0.78740157480314965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</vt:lpstr>
      <vt:lpstr>'T2'!Print_Area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2011-10-13T03:35:36Z</dcterms:created>
  <dcterms:modified xsi:type="dcterms:W3CDTF">2011-10-13T08:01:03Z</dcterms:modified>
</cp:coreProperties>
</file>