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2" sheetId="22" r:id="rId1"/>
  </sheets>
  <calcPr calcId="124519"/>
</workbook>
</file>

<file path=xl/calcChain.xml><?xml version="1.0" encoding="utf-8"?>
<calcChain xmlns="http://schemas.openxmlformats.org/spreadsheetml/2006/main">
  <c r="E12" i="22"/>
  <c r="E11" s="1"/>
  <c r="K22"/>
  <c r="F22"/>
  <c r="G22"/>
  <c r="H22"/>
  <c r="I22"/>
  <c r="J22"/>
  <c r="L22"/>
  <c r="M22"/>
  <c r="E22"/>
  <c r="F18"/>
  <c r="G18"/>
  <c r="H18"/>
  <c r="I18"/>
  <c r="J18"/>
  <c r="K18"/>
  <c r="L18"/>
  <c r="M18"/>
  <c r="E18"/>
  <c r="F12"/>
  <c r="F11" s="1"/>
  <c r="G12"/>
  <c r="G11" s="1"/>
  <c r="H12"/>
  <c r="H11" s="1"/>
  <c r="I12"/>
  <c r="I11" s="1"/>
  <c r="J12"/>
  <c r="J11" s="1"/>
  <c r="K12"/>
  <c r="K11" s="1"/>
  <c r="L12"/>
  <c r="M12"/>
  <c r="M11" s="1"/>
  <c r="L11" l="1"/>
</calcChain>
</file>

<file path=xl/sharedStrings.xml><?xml version="1.0" encoding="utf-8"?>
<sst xmlns="http://schemas.openxmlformats.org/spreadsheetml/2006/main" count="72" uniqueCount="66">
  <si>
    <t>Total</t>
  </si>
  <si>
    <t xml:space="preserve">ตาราง   </t>
  </si>
  <si>
    <t xml:space="preserve">TABLE 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</si>
  <si>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</si>
  <si>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</si>
  <si>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</si>
  <si>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</si>
  <si>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</si>
  <si>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</si>
  <si>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</si>
  <si>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</si>
  <si>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</si>
  <si>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</si>
  <si>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</si>
  <si>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</si>
  <si>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รายจ่ายประจำ</t>
  </si>
  <si>
    <t>Permanent</t>
  </si>
  <si>
    <t xml:space="preserve">Expenditure  of </t>
  </si>
  <si>
    <t>Central</t>
  </si>
  <si>
    <t>expenditure</t>
  </si>
  <si>
    <t>Taxes and</t>
  </si>
  <si>
    <t>ค่าธรรมเนียม</t>
  </si>
  <si>
    <t>ค่าปรับ</t>
  </si>
  <si>
    <t>Public</t>
  </si>
  <si>
    <t>utilities</t>
  </si>
  <si>
    <t>เบ็ดเตล็ด</t>
  </si>
  <si>
    <t>duties</t>
  </si>
  <si>
    <t>investment</t>
  </si>
  <si>
    <t>Fees and fine</t>
  </si>
  <si>
    <t>เพื่อการลงทุน</t>
  </si>
  <si>
    <t>งบกลาง</t>
  </si>
  <si>
    <t>District/municipality</t>
  </si>
  <si>
    <t xml:space="preserve">     ที่มา : สำนักงานท้องถิ่นจังหวัดสมุทรสาคร</t>
  </si>
  <si>
    <t xml:space="preserve"> Source : Samut Sakhon Provincial Local Office</t>
  </si>
  <si>
    <t>ยอดรวม</t>
  </si>
  <si>
    <t>อำเภอเมืองสมุทรสาคร</t>
  </si>
  <si>
    <t>อำเภอกระทุ่มแบน</t>
  </si>
  <si>
    <t>อำเภอบ้านแพ้ว</t>
  </si>
  <si>
    <t xml:space="preserve">     เทศบาลนครสมุทรสาคร</t>
  </si>
  <si>
    <t xml:space="preserve">     เทศบาลตำบลบางปลา</t>
  </si>
  <si>
    <t xml:space="preserve">     เทศบาลตำบลบางหญ้าแพรก</t>
  </si>
  <si>
    <t xml:space="preserve">     เทศบาลตำบลท่าจีน</t>
  </si>
  <si>
    <t xml:space="preserve">     เทศบาลตำบลนาดี</t>
  </si>
  <si>
    <t xml:space="preserve">     เทศบาลเมืองกระทุ่มแบน</t>
  </si>
  <si>
    <t xml:space="preserve">     เทศบาลเมืองอ้อมน้อย</t>
  </si>
  <si>
    <t xml:space="preserve">     เทศบาลตำบลสวนหลวง</t>
  </si>
  <si>
    <t xml:space="preserve">     เทศบาลตำบลบ้านแพ้ว</t>
  </si>
  <si>
    <t xml:space="preserve">     เทศบาลตำบลหลักห้า</t>
  </si>
  <si>
    <t>-</t>
  </si>
  <si>
    <t>Samut Sakhon City Municipality</t>
  </si>
  <si>
    <t>Bang Pla Subdistrict Municipality</t>
  </si>
  <si>
    <t>Bang Ya Paeg  Municipality</t>
  </si>
  <si>
    <t>Tha chin Municipality</t>
  </si>
  <si>
    <t>Nadee  Municipality</t>
  </si>
  <si>
    <t>Krathum Baen Town Municipality</t>
  </si>
  <si>
    <t>Om Noi Town Municipality</t>
  </si>
  <si>
    <t>Suan Long Municipality</t>
  </si>
  <si>
    <t>Ban Phaeo Subdistrict Municipality</t>
  </si>
  <si>
    <t>Lak Ha Subdistrict Municipality</t>
  </si>
  <si>
    <t xml:space="preserve"> Mueang Samut Sakhon District</t>
  </si>
  <si>
    <t xml:space="preserve"> Krathum Baen District</t>
  </si>
  <si>
    <t xml:space="preserve"> Ban Phaeo District</t>
  </si>
  <si>
    <t xml:space="preserve">     เทศบาลตำบลเกษตรพัฒนา</t>
  </si>
  <si>
    <t>Kaset Phattana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</si>
  <si>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2553</t>
  </si>
  <si>
    <t>ACTUAL REVENUE AND EXPENDITURE OF MUNICIPALITY BY TYPE, DISTRICT AND MUNICIPALITY : FISCAL YEAR 2010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</si>
</sst>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1" xfId="0" applyFont="1" applyBorder="1"/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43" fontId="6" fillId="0" borderId="4" xfId="1" applyFont="1" applyBorder="1" applyAlignment="1">
      <alignment horizontal="right" shrinkToFit="1"/>
    </xf>
    <xf numFmtId="43" fontId="6" fillId="0" borderId="4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43" fontId="5" fillId="0" borderId="4" xfId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19212</xdr:colOff>
      <xdr:row>0</xdr:row>
      <xdr:rowOff>176</xdr:rowOff>
    </xdr:from>
    <xdr:to>
      <xdr:col>18</xdr:col>
      <xdr:colOff>1437</xdr:colOff>
      <xdr:row>32</xdr:row>
      <xdr:rowOff>22</xdr:rowOff>
    </xdr:to>
    <xdr:grpSp>
      <xdr:nvGrpSpPr>
        <xdr:cNvPr id="2052" name="Group 4"/>
        <xdr:cNvGrpSpPr>
          <a:grpSpLocks/>
        </xdr:cNvGrpSpPr>
      </xdr:nvGrpSpPr>
      <xdr:grpSpPr bwMode="auto">
        <a:xfrm>
          <a:off x="11954037" y="176"/>
          <a:ext cx="468000" cy="7829396"/>
          <a:chOff x="637" y="6"/>
          <a:chExt cx="46" cy="503"/>
        </a:xfrm>
      </xdr:grpSpPr>
      <xdr:sp macro="" textlink="">
        <xdr:nvSpPr>
          <xdr:cNvPr id="2053" name="Rectangle 5"/>
          <xdr:cNvSpPr>
            <a:spLocks noChangeArrowheads="1"/>
          </xdr:cNvSpPr>
        </xdr:nvSpPr>
        <xdr:spPr bwMode="auto">
          <a:xfrm>
            <a:off x="637" y="7"/>
            <a:ext cx="46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4" name="Rectangle 6"/>
          <xdr:cNvSpPr>
            <a:spLocks noChangeArrowheads="1"/>
          </xdr:cNvSpPr>
        </xdr:nvSpPr>
        <xdr:spPr bwMode="auto">
          <a:xfrm>
            <a:off x="637" y="6"/>
            <a:ext cx="46" cy="5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16</xdr:col>
      <xdr:colOff>9525</xdr:colOff>
      <xdr:row>0</xdr:row>
      <xdr:rowOff>9524</xdr:rowOff>
    </xdr:from>
    <xdr:to>
      <xdr:col>17</xdr:col>
      <xdr:colOff>201300</xdr:colOff>
      <xdr:row>3</xdr:row>
      <xdr:rowOff>209549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11944350" y="9524"/>
          <a:ext cx="468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158</a:t>
          </a:r>
          <a:endParaRPr lang="th-TH" sz="18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16</xdr:col>
      <xdr:colOff>47625</xdr:colOff>
      <xdr:row>4</xdr:row>
      <xdr:rowOff>219074</xdr:rowOff>
    </xdr:from>
    <xdr:to>
      <xdr:col>17</xdr:col>
      <xdr:colOff>203400</xdr:colOff>
      <xdr:row>15</xdr:row>
      <xdr:rowOff>266699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11982450" y="1095374"/>
          <a:ext cx="432000" cy="275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8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สถิติการคลัง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O32"/>
  <sheetViews>
    <sheetView showGridLines="0" tabSelected="1" workbookViewId="0">
      <selection activeCell="S14" sqref="S14"/>
    </sheetView>
  </sheetViews>
  <sheetFormatPr defaultRowHeight="21.75"/>
  <cols>
    <col min="1" max="1" width="1.7109375" style="6" customWidth="1"/>
    <col min="2" max="2" width="6" style="6" customWidth="1"/>
    <col min="3" max="3" width="4.5703125" style="6" customWidth="1"/>
    <col min="4" max="4" width="12.28515625" style="6" customWidth="1"/>
    <col min="5" max="11" width="14" style="6" customWidth="1"/>
    <col min="12" max="12" width="13.85546875" style="6" customWidth="1"/>
    <col min="13" max="13" width="14" style="6" customWidth="1"/>
    <col min="14" max="14" width="1.28515625" style="6" customWidth="1"/>
    <col min="15" max="15" width="25.42578125" style="6" customWidth="1"/>
    <col min="16" max="16" width="1.85546875" style="6" customWidth="1"/>
    <col min="17" max="17" width="4.140625" style="6" customWidth="1"/>
    <col min="18" max="18" width="3.140625" style="6" customWidth="1"/>
    <col min="19" max="16384" width="9.140625" style="6"/>
  </cols>
  <sheetData>
    <row r="1" spans="1:15" s="1" customFormat="1" ht="21">
      <c r="B1" s="2" t="s">
        <v>1</v>
      </c>
      <c r="C1" s="3">
        <v>16.2</v>
      </c>
      <c r="D1" s="2" t="s">
        <v>64</v>
      </c>
    </row>
    <row r="2" spans="1:15" s="4" customFormat="1" ht="21">
      <c r="B2" s="5" t="s">
        <v>2</v>
      </c>
      <c r="C2" s="3">
        <v>16.2</v>
      </c>
      <c r="D2" s="5" t="s">
        <v>65</v>
      </c>
    </row>
    <row r="3" spans="1:15" ht="6" customHeight="1"/>
    <row r="4" spans="1:15" s="26" customFormat="1" ht="21" customHeight="1">
      <c r="A4" s="39" t="s">
        <v>11</v>
      </c>
      <c r="B4" s="39"/>
      <c r="C4" s="39"/>
      <c r="D4" s="40"/>
      <c r="E4" s="33" t="s">
        <v>12</v>
      </c>
      <c r="F4" s="39"/>
      <c r="G4" s="39"/>
      <c r="H4" s="39"/>
      <c r="I4" s="39"/>
      <c r="J4" s="40"/>
      <c r="K4" s="45" t="s">
        <v>13</v>
      </c>
      <c r="L4" s="46"/>
      <c r="M4" s="46"/>
      <c r="N4" s="33" t="s">
        <v>31</v>
      </c>
      <c r="O4" s="34"/>
    </row>
    <row r="5" spans="1:15" s="26" customFormat="1" ht="21" customHeight="1">
      <c r="A5" s="41"/>
      <c r="B5" s="41"/>
      <c r="C5" s="41"/>
      <c r="D5" s="42"/>
      <c r="E5" s="49" t="s">
        <v>6</v>
      </c>
      <c r="F5" s="43"/>
      <c r="G5" s="43"/>
      <c r="H5" s="43"/>
      <c r="I5" s="43"/>
      <c r="J5" s="44"/>
      <c r="K5" s="47" t="s">
        <v>14</v>
      </c>
      <c r="L5" s="48"/>
      <c r="M5" s="48"/>
      <c r="N5" s="35"/>
      <c r="O5" s="36"/>
    </row>
    <row r="6" spans="1:15" s="26" customFormat="1" ht="21" customHeight="1">
      <c r="A6" s="41"/>
      <c r="B6" s="41"/>
      <c r="C6" s="41"/>
      <c r="D6" s="42"/>
      <c r="E6" s="27"/>
      <c r="F6" s="27"/>
      <c r="G6" s="27"/>
      <c r="H6" s="27"/>
      <c r="I6" s="27"/>
      <c r="K6" s="28"/>
      <c r="L6" s="28" t="s">
        <v>13</v>
      </c>
      <c r="M6" s="28" t="s">
        <v>13</v>
      </c>
      <c r="N6" s="35"/>
      <c r="O6" s="36"/>
    </row>
    <row r="7" spans="1:15" s="26" customFormat="1" ht="21" customHeight="1">
      <c r="A7" s="41"/>
      <c r="B7" s="41"/>
      <c r="C7" s="41"/>
      <c r="D7" s="42"/>
      <c r="E7" s="27" t="s">
        <v>3</v>
      </c>
      <c r="F7" s="27" t="s">
        <v>21</v>
      </c>
      <c r="G7" s="27" t="s">
        <v>4</v>
      </c>
      <c r="H7" s="27" t="s">
        <v>5</v>
      </c>
      <c r="I7" s="27" t="s">
        <v>25</v>
      </c>
      <c r="J7" s="28" t="s">
        <v>9</v>
      </c>
      <c r="K7" s="28" t="s">
        <v>15</v>
      </c>
      <c r="L7" s="28" t="s">
        <v>29</v>
      </c>
      <c r="M7" s="28" t="s">
        <v>30</v>
      </c>
      <c r="N7" s="35"/>
      <c r="O7" s="36"/>
    </row>
    <row r="8" spans="1:15" s="26" customFormat="1" ht="21" customHeight="1">
      <c r="A8" s="41"/>
      <c r="B8" s="41"/>
      <c r="C8" s="41"/>
      <c r="D8" s="42"/>
      <c r="E8" s="27" t="s">
        <v>20</v>
      </c>
      <c r="F8" s="27" t="s">
        <v>22</v>
      </c>
      <c r="G8" s="27" t="s">
        <v>7</v>
      </c>
      <c r="H8" s="27" t="s">
        <v>23</v>
      </c>
      <c r="I8" s="27" t="s">
        <v>8</v>
      </c>
      <c r="J8" s="27" t="s">
        <v>10</v>
      </c>
      <c r="K8" s="28" t="s">
        <v>16</v>
      </c>
      <c r="L8" s="28" t="s">
        <v>17</v>
      </c>
      <c r="M8" s="28" t="s">
        <v>18</v>
      </c>
      <c r="N8" s="35"/>
      <c r="O8" s="36"/>
    </row>
    <row r="9" spans="1:15" s="26" customFormat="1" ht="21" customHeight="1">
      <c r="A9" s="43"/>
      <c r="B9" s="43"/>
      <c r="C9" s="43"/>
      <c r="D9" s="44"/>
      <c r="E9" s="29" t="s">
        <v>26</v>
      </c>
      <c r="F9" s="29" t="s">
        <v>28</v>
      </c>
      <c r="G9" s="29"/>
      <c r="H9" s="29" t="s">
        <v>24</v>
      </c>
      <c r="I9" s="29"/>
      <c r="J9" s="29"/>
      <c r="K9" s="30" t="s">
        <v>14</v>
      </c>
      <c r="L9" s="30" t="s">
        <v>27</v>
      </c>
      <c r="M9" s="30" t="s">
        <v>19</v>
      </c>
      <c r="N9" s="37"/>
      <c r="O9" s="38"/>
    </row>
    <row r="10" spans="1:15" s="7" customFormat="1" ht="3" customHeight="1">
      <c r="A10" s="8"/>
      <c r="B10" s="8"/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8"/>
    </row>
    <row r="11" spans="1:15" s="26" customFormat="1" ht="21" customHeight="1">
      <c r="A11" s="18"/>
      <c r="B11" s="32" t="s">
        <v>34</v>
      </c>
      <c r="C11" s="32"/>
      <c r="D11" s="32"/>
      <c r="E11" s="19">
        <f>SUM(E12,E18,E22)</f>
        <v>433087445.44999999</v>
      </c>
      <c r="F11" s="19">
        <f>SUM(F12,F18,F22)</f>
        <v>43341103.259999998</v>
      </c>
      <c r="G11" s="19">
        <f t="shared" ref="G11:M11" si="0">SUM(G12,G18,G22)</f>
        <v>23710428.93</v>
      </c>
      <c r="H11" s="19">
        <f t="shared" si="0"/>
        <v>155220933.82999998</v>
      </c>
      <c r="I11" s="19">
        <f t="shared" si="0"/>
        <v>11694645.529999999</v>
      </c>
      <c r="J11" s="19">
        <f t="shared" si="0"/>
        <v>464106358.25999999</v>
      </c>
      <c r="K11" s="19">
        <f t="shared" si="0"/>
        <v>824448383.5</v>
      </c>
      <c r="L11" s="19">
        <f t="shared" si="0"/>
        <v>297210990.24000001</v>
      </c>
      <c r="M11" s="19">
        <f t="shared" si="0"/>
        <v>118129324.75999999</v>
      </c>
      <c r="N11" s="25"/>
      <c r="O11" s="17" t="s">
        <v>0</v>
      </c>
    </row>
    <row r="12" spans="1:15" s="26" customFormat="1" ht="21" customHeight="1">
      <c r="A12" s="18"/>
      <c r="B12" s="13" t="s">
        <v>35</v>
      </c>
      <c r="C12" s="18"/>
      <c r="D12" s="18"/>
      <c r="E12" s="20">
        <f>SUM(E13:E17)</f>
        <v>253858895.84999999</v>
      </c>
      <c r="F12" s="20">
        <f t="shared" ref="F12:M12" si="1">SUM(F13:F17)</f>
        <v>20414196.400000002</v>
      </c>
      <c r="G12" s="20">
        <f t="shared" si="1"/>
        <v>16213321.74</v>
      </c>
      <c r="H12" s="20">
        <f t="shared" si="1"/>
        <v>42989179.890000001</v>
      </c>
      <c r="I12" s="20">
        <f t="shared" si="1"/>
        <v>4792508.88</v>
      </c>
      <c r="J12" s="20">
        <f t="shared" si="1"/>
        <v>283118795.52999997</v>
      </c>
      <c r="K12" s="20">
        <f t="shared" si="1"/>
        <v>457988508.19</v>
      </c>
      <c r="L12" s="20">
        <f t="shared" si="1"/>
        <v>126065780.5</v>
      </c>
      <c r="M12" s="20">
        <f t="shared" si="1"/>
        <v>65552835.920000002</v>
      </c>
      <c r="N12" s="13" t="s">
        <v>59</v>
      </c>
      <c r="O12" s="13"/>
    </row>
    <row r="13" spans="1:15" s="7" customFormat="1" ht="21" customHeight="1">
      <c r="A13" s="24"/>
      <c r="B13" s="14" t="s">
        <v>38</v>
      </c>
      <c r="C13" s="14"/>
      <c r="D13" s="31"/>
      <c r="E13" s="21">
        <v>20814299.649999999</v>
      </c>
      <c r="F13" s="21">
        <v>12787448</v>
      </c>
      <c r="G13" s="21">
        <v>13825596.539999999</v>
      </c>
      <c r="H13" s="21">
        <v>2669882.4900000002</v>
      </c>
      <c r="I13" s="21">
        <v>2908249.88</v>
      </c>
      <c r="J13" s="21">
        <v>230484299.47999999</v>
      </c>
      <c r="K13" s="21">
        <v>296035579.73000002</v>
      </c>
      <c r="L13" s="21">
        <v>56951189.5</v>
      </c>
      <c r="M13" s="21">
        <v>51275119.560000002</v>
      </c>
      <c r="N13" s="15"/>
      <c r="O13" s="14" t="s">
        <v>49</v>
      </c>
    </row>
    <row r="14" spans="1:15" s="7" customFormat="1" ht="21" customHeight="1">
      <c r="A14" s="24"/>
      <c r="B14" s="14" t="s">
        <v>39</v>
      </c>
      <c r="C14" s="14"/>
      <c r="D14" s="24"/>
      <c r="E14" s="21">
        <v>32655732.449999999</v>
      </c>
      <c r="F14" s="21">
        <v>1349303.35</v>
      </c>
      <c r="G14" s="21">
        <v>176099.1</v>
      </c>
      <c r="H14" s="21" t="s">
        <v>48</v>
      </c>
      <c r="I14" s="21">
        <v>693360</v>
      </c>
      <c r="J14" s="21">
        <v>16384896</v>
      </c>
      <c r="K14" s="21">
        <v>25387948.77</v>
      </c>
      <c r="L14" s="21">
        <v>18547418</v>
      </c>
      <c r="M14" s="21">
        <v>3876077.56</v>
      </c>
      <c r="N14" s="15"/>
      <c r="O14" s="14" t="s">
        <v>50</v>
      </c>
    </row>
    <row r="15" spans="1:15" s="7" customFormat="1" ht="21" customHeight="1">
      <c r="A15" s="24"/>
      <c r="B15" s="14" t="s">
        <v>40</v>
      </c>
      <c r="C15" s="14"/>
      <c r="D15" s="24"/>
      <c r="E15" s="23">
        <v>3051335</v>
      </c>
      <c r="F15" s="23">
        <v>1541300</v>
      </c>
      <c r="G15" s="23">
        <v>206611.82</v>
      </c>
      <c r="H15" s="23">
        <v>6542711</v>
      </c>
      <c r="I15" s="23">
        <v>304566</v>
      </c>
      <c r="J15" s="23">
        <v>5309051.05</v>
      </c>
      <c r="K15" s="23">
        <v>48704356.5</v>
      </c>
      <c r="L15" s="23">
        <v>10106001</v>
      </c>
      <c r="M15" s="23">
        <v>3240582.8</v>
      </c>
      <c r="N15" s="15"/>
      <c r="O15" s="14" t="s">
        <v>51</v>
      </c>
    </row>
    <row r="16" spans="1:15" s="7" customFormat="1" ht="21" customHeight="1">
      <c r="A16" s="24"/>
      <c r="B16" s="14" t="s">
        <v>41</v>
      </c>
      <c r="C16" s="14"/>
      <c r="D16" s="24"/>
      <c r="E16" s="21">
        <v>7192093.75</v>
      </c>
      <c r="F16" s="21">
        <v>1601014.45</v>
      </c>
      <c r="G16" s="21">
        <v>329077.71999999997</v>
      </c>
      <c r="H16" s="21">
        <v>578595</v>
      </c>
      <c r="I16" s="21">
        <v>221224</v>
      </c>
      <c r="J16" s="21">
        <v>11475123</v>
      </c>
      <c r="K16" s="21">
        <v>25228884.82</v>
      </c>
      <c r="L16" s="21">
        <v>7593300</v>
      </c>
      <c r="M16" s="21">
        <v>4378486</v>
      </c>
      <c r="N16" s="15"/>
      <c r="O16" s="14" t="s">
        <v>52</v>
      </c>
    </row>
    <row r="17" spans="1:15" s="7" customFormat="1" ht="21" customHeight="1">
      <c r="A17" s="24"/>
      <c r="B17" s="14" t="s">
        <v>42</v>
      </c>
      <c r="C17" s="14"/>
      <c r="D17" s="24"/>
      <c r="E17" s="21">
        <v>190145435</v>
      </c>
      <c r="F17" s="21">
        <v>3135130.6</v>
      </c>
      <c r="G17" s="21">
        <v>1675936.56</v>
      </c>
      <c r="H17" s="21">
        <v>33197991.399999999</v>
      </c>
      <c r="I17" s="21">
        <v>665109</v>
      </c>
      <c r="J17" s="21">
        <v>19465426</v>
      </c>
      <c r="K17" s="21">
        <v>62631738.369999997</v>
      </c>
      <c r="L17" s="21">
        <v>32867872</v>
      </c>
      <c r="M17" s="21">
        <v>2782570</v>
      </c>
      <c r="N17" s="15"/>
      <c r="O17" s="14" t="s">
        <v>53</v>
      </c>
    </row>
    <row r="18" spans="1:15" s="26" customFormat="1" ht="21" customHeight="1">
      <c r="A18" s="18"/>
      <c r="B18" s="13" t="s">
        <v>36</v>
      </c>
      <c r="C18" s="13"/>
      <c r="D18" s="18"/>
      <c r="E18" s="20">
        <f>SUM(E19:E21)</f>
        <v>176397853.09999999</v>
      </c>
      <c r="F18" s="20">
        <f t="shared" ref="F18:M18" si="2">SUM(F19:F21)</f>
        <v>21036608.059999999</v>
      </c>
      <c r="G18" s="20">
        <f t="shared" si="2"/>
        <v>5761745.6699999999</v>
      </c>
      <c r="H18" s="20">
        <f t="shared" si="2"/>
        <v>2512986.25</v>
      </c>
      <c r="I18" s="20">
        <f t="shared" si="2"/>
        <v>4900345.95</v>
      </c>
      <c r="J18" s="20">
        <f t="shared" si="2"/>
        <v>99007678</v>
      </c>
      <c r="K18" s="20">
        <f t="shared" si="2"/>
        <v>275304422.06999999</v>
      </c>
      <c r="L18" s="20">
        <f t="shared" si="2"/>
        <v>106636755.59</v>
      </c>
      <c r="M18" s="20">
        <f t="shared" si="2"/>
        <v>34977632.399999999</v>
      </c>
      <c r="N18" s="13" t="s">
        <v>60</v>
      </c>
      <c r="O18" s="13"/>
    </row>
    <row r="19" spans="1:15" s="7" customFormat="1" ht="21" customHeight="1">
      <c r="A19" s="24"/>
      <c r="B19" s="14" t="s">
        <v>43</v>
      </c>
      <c r="C19" s="14"/>
      <c r="D19" s="24"/>
      <c r="E19" s="21">
        <v>54150081.810000002</v>
      </c>
      <c r="F19" s="21">
        <v>3085780.95</v>
      </c>
      <c r="G19" s="21">
        <v>3764290.66</v>
      </c>
      <c r="H19" s="21">
        <v>361922.9</v>
      </c>
      <c r="I19" s="21">
        <v>2241435.5</v>
      </c>
      <c r="J19" s="21">
        <v>27239094</v>
      </c>
      <c r="K19" s="21">
        <v>59592792.030000001</v>
      </c>
      <c r="L19" s="21">
        <v>7623900</v>
      </c>
      <c r="M19" s="21">
        <v>10438962.34</v>
      </c>
      <c r="N19" s="15"/>
      <c r="O19" s="14" t="s">
        <v>54</v>
      </c>
    </row>
    <row r="20" spans="1:15" s="7" customFormat="1" ht="21" customHeight="1">
      <c r="A20" s="24"/>
      <c r="B20" s="14" t="s">
        <v>44</v>
      </c>
      <c r="C20" s="14"/>
      <c r="D20" s="24"/>
      <c r="E20" s="21">
        <v>56302033.32</v>
      </c>
      <c r="F20" s="21">
        <v>13083158.109999999</v>
      </c>
      <c r="G20" s="21">
        <v>1278292.21</v>
      </c>
      <c r="H20" s="21">
        <v>2151063.35</v>
      </c>
      <c r="I20" s="21">
        <v>2242456.75</v>
      </c>
      <c r="J20" s="21">
        <v>48093138</v>
      </c>
      <c r="K20" s="21">
        <v>162415842.30000001</v>
      </c>
      <c r="L20" s="21">
        <v>81869475.590000004</v>
      </c>
      <c r="M20" s="21">
        <v>16446051.439999999</v>
      </c>
      <c r="N20" s="15"/>
      <c r="O20" s="14" t="s">
        <v>55</v>
      </c>
    </row>
    <row r="21" spans="1:15" s="7" customFormat="1" ht="21" customHeight="1">
      <c r="A21" s="24"/>
      <c r="B21" s="14" t="s">
        <v>45</v>
      </c>
      <c r="C21" s="14"/>
      <c r="D21" s="24"/>
      <c r="E21" s="21">
        <v>65945737.969999999</v>
      </c>
      <c r="F21" s="21">
        <v>4867669</v>
      </c>
      <c r="G21" s="21">
        <v>719162.8</v>
      </c>
      <c r="H21" s="21" t="s">
        <v>48</v>
      </c>
      <c r="I21" s="21">
        <v>416453.7</v>
      </c>
      <c r="J21" s="21">
        <v>23675446</v>
      </c>
      <c r="K21" s="21">
        <v>53295787.740000002</v>
      </c>
      <c r="L21" s="21">
        <v>17143380</v>
      </c>
      <c r="M21" s="21">
        <v>8092618.6200000001</v>
      </c>
      <c r="N21" s="15"/>
      <c r="O21" s="14" t="s">
        <v>56</v>
      </c>
    </row>
    <row r="22" spans="1:15" s="26" customFormat="1" ht="21" customHeight="1">
      <c r="A22" s="18"/>
      <c r="B22" s="13" t="s">
        <v>37</v>
      </c>
      <c r="C22" s="13"/>
      <c r="D22" s="18"/>
      <c r="E22" s="20">
        <f>SUM(E23:E25)</f>
        <v>2830696.5</v>
      </c>
      <c r="F22" s="20">
        <f t="shared" ref="F22:M22" si="3">SUM(F23:F25)</f>
        <v>1890298.8</v>
      </c>
      <c r="G22" s="20">
        <f t="shared" si="3"/>
        <v>1735361.52</v>
      </c>
      <c r="H22" s="20">
        <f t="shared" si="3"/>
        <v>109718767.69</v>
      </c>
      <c r="I22" s="20">
        <f t="shared" si="3"/>
        <v>2001790.7</v>
      </c>
      <c r="J22" s="20">
        <f t="shared" si="3"/>
        <v>81979884.729999989</v>
      </c>
      <c r="K22" s="20">
        <f>SUM(K23:K25)</f>
        <v>91155453.239999995</v>
      </c>
      <c r="L22" s="20">
        <f t="shared" si="3"/>
        <v>64508454.149999999</v>
      </c>
      <c r="M22" s="20">
        <f t="shared" si="3"/>
        <v>17598856.439999998</v>
      </c>
      <c r="N22" s="13" t="s">
        <v>61</v>
      </c>
      <c r="O22" s="13"/>
    </row>
    <row r="23" spans="1:15" s="7" customFormat="1" ht="21" customHeight="1">
      <c r="A23" s="24"/>
      <c r="B23" s="14" t="s">
        <v>62</v>
      </c>
      <c r="C23" s="14"/>
      <c r="D23" s="24"/>
      <c r="E23" s="21">
        <v>361818</v>
      </c>
      <c r="F23" s="21">
        <v>198914</v>
      </c>
      <c r="G23" s="21">
        <v>182847.92</v>
      </c>
      <c r="H23" s="21" t="s">
        <v>48</v>
      </c>
      <c r="I23" s="21">
        <v>32930.5</v>
      </c>
      <c r="J23" s="21">
        <v>41554739.729999997</v>
      </c>
      <c r="K23" s="21">
        <v>18068521.079999998</v>
      </c>
      <c r="L23" s="21">
        <v>413077.15</v>
      </c>
      <c r="M23" s="21">
        <v>3693571.15</v>
      </c>
      <c r="N23" s="14"/>
      <c r="O23" s="14" t="s">
        <v>63</v>
      </c>
    </row>
    <row r="24" spans="1:15" s="7" customFormat="1" ht="21" customHeight="1">
      <c r="A24" s="11"/>
      <c r="B24" s="14" t="s">
        <v>46</v>
      </c>
      <c r="C24" s="14"/>
      <c r="D24" s="15"/>
      <c r="E24" s="21">
        <v>975129.55</v>
      </c>
      <c r="F24" s="21">
        <v>1005975</v>
      </c>
      <c r="G24" s="21">
        <v>77273.47</v>
      </c>
      <c r="H24" s="21" t="s">
        <v>48</v>
      </c>
      <c r="I24" s="21">
        <v>343389.2</v>
      </c>
      <c r="J24" s="21">
        <v>5674470</v>
      </c>
      <c r="K24" s="21">
        <v>15576824.369999999</v>
      </c>
      <c r="L24" s="21">
        <v>1336272</v>
      </c>
      <c r="M24" s="21">
        <v>2077864.63</v>
      </c>
      <c r="N24" s="15"/>
      <c r="O24" s="14" t="s">
        <v>57</v>
      </c>
    </row>
    <row r="25" spans="1:15" s="7" customFormat="1" ht="21" customHeight="1">
      <c r="A25" s="12"/>
      <c r="B25" s="16" t="s">
        <v>47</v>
      </c>
      <c r="C25" s="16"/>
      <c r="D25" s="16"/>
      <c r="E25" s="22">
        <v>1493748.95</v>
      </c>
      <c r="F25" s="22">
        <v>685409.8</v>
      </c>
      <c r="G25" s="22">
        <v>1475240.13</v>
      </c>
      <c r="H25" s="22">
        <v>109718767.69</v>
      </c>
      <c r="I25" s="22">
        <v>1625471</v>
      </c>
      <c r="J25" s="22">
        <v>34750675</v>
      </c>
      <c r="K25" s="22">
        <v>57510107.789999999</v>
      </c>
      <c r="L25" s="22">
        <v>62759105</v>
      </c>
      <c r="M25" s="22">
        <v>11827420.66</v>
      </c>
      <c r="N25" s="16"/>
      <c r="O25" s="16" t="s">
        <v>58</v>
      </c>
    </row>
    <row r="26" spans="1:15" s="7" customFormat="1" ht="11.25" customHeight="1">
      <c r="A26" s="11"/>
      <c r="B26" s="15"/>
      <c r="C26" s="15"/>
      <c r="D26" s="15"/>
      <c r="E26" s="15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s="7" customFormat="1" ht="18.75">
      <c r="C27" s="7" t="s">
        <v>32</v>
      </c>
    </row>
    <row r="28" spans="1:15" s="7" customFormat="1" ht="18.75">
      <c r="C28" s="7" t="s">
        <v>33</v>
      </c>
    </row>
    <row r="31" spans="1:15" ht="24.75" customHeight="1"/>
    <row r="32" spans="1:15" ht="7.5" customHeight="1"/>
  </sheetData>
  <mergeCells count="7">
    <mergeCell ref="B11:D11"/>
    <mergeCell ref="N4:O9"/>
    <mergeCell ref="A4:D9"/>
    <mergeCell ref="K4:M4"/>
    <mergeCell ref="K5:M5"/>
    <mergeCell ref="E5:J5"/>
    <mergeCell ref="E4:J4"/>
  </mergeCells>
  <phoneticPr fontId="1" type="noConversion"/>
  <pageMargins left="0.39370078740157483" right="0.19685039370078741" top="0.6692913385826772" bottom="0.9055118110236221" header="0.11811023622047245" footer="0.11811023622047245"/>
  <pageSetup paperSize="9" scale="8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iLLuSioN</cp:lastModifiedBy>
  <cp:lastPrinted>2011-09-09T09:06:56Z</cp:lastPrinted>
  <dcterms:created xsi:type="dcterms:W3CDTF">1997-06-13T10:07:54Z</dcterms:created>
  <dcterms:modified xsi:type="dcterms:W3CDTF">2011-11-29T06:58:06Z</dcterms:modified>
</cp:coreProperties>
</file>