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1.2 D" sheetId="1" r:id="rId1"/>
  </sheets>
  <externalReferences>
    <externalReference r:id="rId4"/>
  </externalReferences>
  <definedNames>
    <definedName name="_xlnm.Print_Area" localSheetId="0">'T-11.2 D'!$A$1:$T$26</definedName>
  </definedNames>
  <calcPr fullCalcOnLoad="1" iterate="1" iterateCount="1000" iterateDelta="0.0001"/>
</workbook>
</file>

<file path=xl/sharedStrings.xml><?xml version="1.0" encoding="utf-8"?>
<sst xmlns="http://schemas.openxmlformats.org/spreadsheetml/2006/main" count="52" uniqueCount="51">
  <si>
    <t>ตาราง</t>
  </si>
  <si>
    <t>ปริมาณการจำหน่ายน้ำมันเชื้อเพลิง จำแนกตามชนิดของน้ำมันเชื้อเพลิง พ.ศ.2551 - 2553</t>
  </si>
  <si>
    <t>TABLE</t>
  </si>
  <si>
    <t>QUANTITY OF OIL TO SALE BY TYPE OF OIL : 2008 - 2010</t>
  </si>
  <si>
    <t>(พันลิตร  Thousand litre)</t>
  </si>
  <si>
    <t>ชนิดของน้ำมันเชื้อเพลิง</t>
  </si>
  <si>
    <t>2551</t>
  </si>
  <si>
    <t>อัตราการเปลี่ยนแปลง (Precent change)</t>
  </si>
  <si>
    <t xml:space="preserve">Type of oil </t>
  </si>
  <si>
    <t>(2008)</t>
  </si>
  <si>
    <t>(2009)</t>
  </si>
  <si>
    <t>(2010)</t>
  </si>
  <si>
    <t>2551  (2008)</t>
  </si>
  <si>
    <t>2552  (2009)</t>
  </si>
  <si>
    <t>2553  (2010)</t>
  </si>
  <si>
    <t>รวมยอด</t>
  </si>
  <si>
    <t>Total</t>
  </si>
  <si>
    <t>เบนซิน ออกเทน 91</t>
  </si>
  <si>
    <t>ULG 91</t>
  </si>
  <si>
    <t>เบนซิน ออกเทน 95</t>
  </si>
  <si>
    <t>ULG 95</t>
  </si>
  <si>
    <t>ดีเซลหมุนเร็ว</t>
  </si>
  <si>
    <t>High speed diesel</t>
  </si>
  <si>
    <t>ดีเซลหมุนเร็ว บี 5</t>
  </si>
  <si>
    <t>High speed diesel b5</t>
  </si>
  <si>
    <t>ดีเซลประมงชายฝั่ง</t>
  </si>
  <si>
    <t>Coast diesel</t>
  </si>
  <si>
    <t>น้ำมันเตา</t>
  </si>
  <si>
    <t>Fuel oil</t>
  </si>
  <si>
    <t>น้ำมันก๊าด</t>
  </si>
  <si>
    <t>Kerosene</t>
  </si>
  <si>
    <t>ก๊าซปิโตรเลียมเหลว 1/</t>
  </si>
  <si>
    <t>LPG1/</t>
  </si>
  <si>
    <t>แก๊สโซฮอล์</t>
  </si>
  <si>
    <t>Gasohol</t>
  </si>
  <si>
    <t>ปาล์มดีเซล</t>
  </si>
  <si>
    <t>Plam diesel</t>
  </si>
  <si>
    <t>แก๊สโซฮอล์ 91</t>
  </si>
  <si>
    <t>Gasohol 91</t>
  </si>
  <si>
    <t>แก๊สโซฮอล์ 95</t>
  </si>
  <si>
    <t>Gasohol 95</t>
  </si>
  <si>
    <t>แก๊สโซฮอล์อี 10 ออกเทน 91</t>
  </si>
  <si>
    <t>Gasohol 91 - E10</t>
  </si>
  <si>
    <t>แก๊สโซฮอล์อี 10 ออกเทน 95</t>
  </si>
  <si>
    <t>Gasohol 95 - E10</t>
  </si>
  <si>
    <t>แก๊สโซฮอล์อี 20</t>
  </si>
  <si>
    <t>Gasohol E20</t>
  </si>
  <si>
    <t xml:space="preserve">     1/  ปริมาณเป็นพันกิโลกรัม </t>
  </si>
  <si>
    <t xml:space="preserve">         1/   Quantities in thousand kilogram</t>
  </si>
  <si>
    <t>ที่มา:   กรมธุรกิจพลังงาน  กระทรวงพลังงาน</t>
  </si>
  <si>
    <t xml:space="preserve">Source:   Department of Energy Business, Ministry of Energy  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</si>
</sst>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_-;_-@_-"/>
    <numFmt numFmtId="188" formatCode="#,##0.0_ ;\-#,##0.0\ 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4"/>
      <color indexed="8"/>
      <name val="AngsanaUPC"/>
      <family val="0"/>
    </font>
    <font>
      <b/>
      <sz val="14"/>
      <color indexed="8"/>
      <name val="Angsana New"/>
      <family val="0"/>
    </font>
    <font>
      <sz val="11"/>
      <color indexed="8"/>
      <name val="Jasmine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9" fillId="0" borderId="12" xfId="0" applyFont="1" applyBorder="1" applyAlignment="1" quotePrefix="1">
      <alignment horizontal="center"/>
    </xf>
    <xf numFmtId="0" fontId="19" fillId="0" borderId="11" xfId="0" applyFont="1" applyBorder="1" applyAlignment="1" quotePrefix="1">
      <alignment horizontal="center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9" fillId="0" borderId="17" xfId="0" applyFont="1" applyBorder="1" applyAlignment="1" quotePrefix="1">
      <alignment horizontal="center"/>
    </xf>
    <xf numFmtId="0" fontId="19" fillId="0" borderId="1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87" fontId="18" fillId="0" borderId="19" xfId="0" applyNumberFormat="1" applyFont="1" applyBorder="1" applyAlignment="1">
      <alignment horizontal="center"/>
    </xf>
    <xf numFmtId="41" fontId="18" fillId="0" borderId="20" xfId="0" applyNumberFormat="1" applyFont="1" applyBorder="1" applyAlignment="1">
      <alignment/>
    </xf>
    <xf numFmtId="188" fontId="18" fillId="0" borderId="21" xfId="0" applyNumberFormat="1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187" fontId="18" fillId="0" borderId="20" xfId="0" applyNumberFormat="1" applyFont="1" applyBorder="1" applyAlignment="1">
      <alignment horizontal="center"/>
    </xf>
    <xf numFmtId="187" fontId="19" fillId="0" borderId="22" xfId="0" applyNumberFormat="1" applyFont="1" applyBorder="1" applyAlignment="1">
      <alignment horizontal="center"/>
    </xf>
    <xf numFmtId="187" fontId="19" fillId="0" borderId="0" xfId="0" applyNumberFormat="1" applyFont="1" applyBorder="1" applyAlignment="1">
      <alignment horizontal="center"/>
    </xf>
    <xf numFmtId="187" fontId="19" fillId="0" borderId="20" xfId="0" applyNumberFormat="1" applyFont="1" applyBorder="1" applyAlignment="1">
      <alignment horizontal="center"/>
    </xf>
    <xf numFmtId="187" fontId="19" fillId="0" borderId="21" xfId="0" applyNumberFormat="1" applyFont="1" applyBorder="1" applyAlignment="1">
      <alignment horizontal="center"/>
    </xf>
    <xf numFmtId="41" fontId="19" fillId="0" borderId="20" xfId="0" applyNumberFormat="1" applyFont="1" applyBorder="1" applyAlignment="1">
      <alignment/>
    </xf>
    <xf numFmtId="188" fontId="19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187" fontId="19" fillId="0" borderId="20" xfId="0" applyNumberFormat="1" applyFont="1" applyBorder="1" applyAlignment="1">
      <alignment/>
    </xf>
    <xf numFmtId="187" fontId="19" fillId="0" borderId="21" xfId="0" applyNumberFormat="1" applyFont="1" applyBorder="1" applyAlignment="1">
      <alignment/>
    </xf>
    <xf numFmtId="187" fontId="19" fillId="0" borderId="22" xfId="0" applyNumberFormat="1" applyFont="1" applyBorder="1" applyAlignment="1">
      <alignment/>
    </xf>
    <xf numFmtId="187" fontId="19" fillId="0" borderId="0" xfId="0" applyNumberFormat="1" applyFont="1" applyBorder="1" applyAlignment="1">
      <alignment/>
    </xf>
    <xf numFmtId="41" fontId="19" fillId="0" borderId="22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41" fontId="19" fillId="0" borderId="23" xfId="0" applyNumberFormat="1" applyFont="1" applyBorder="1" applyAlignment="1">
      <alignment/>
    </xf>
    <xf numFmtId="41" fontId="19" fillId="0" borderId="15" xfId="0" applyNumberFormat="1" applyFont="1" applyBorder="1" applyAlignment="1">
      <alignment/>
    </xf>
    <xf numFmtId="41" fontId="19" fillId="0" borderId="17" xfId="0" applyNumberFormat="1" applyFont="1" applyBorder="1" applyAlignment="1">
      <alignment/>
    </xf>
    <xf numFmtId="41" fontId="19" fillId="0" borderId="16" xfId="0" applyNumberFormat="1" applyFont="1" applyBorder="1" applyAlignment="1">
      <alignment/>
    </xf>
    <xf numFmtId="0" fontId="19" fillId="0" borderId="17" xfId="0" applyFont="1" applyBorder="1" applyAlignment="1">
      <alignment/>
    </xf>
    <xf numFmtId="41" fontId="19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1390650</xdr:colOff>
      <xdr:row>21</xdr:row>
      <xdr:rowOff>0</xdr:rowOff>
    </xdr:from>
    <xdr:to>
      <xdr:col>18</xdr:col>
      <xdr:colOff>76200</xdr:colOff>
      <xdr:row>23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305925" y="579120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142875</xdr:colOff>
      <xdr:row>1</xdr:row>
      <xdr:rowOff>19050</xdr:rowOff>
    </xdr:from>
    <xdr:to>
      <xdr:col>21</xdr:col>
      <xdr:colOff>142875</xdr:colOff>
      <xdr:row>2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0753725" y="32385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114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25</xdr:row>
      <xdr:rowOff>257175</xdr:rowOff>
    </xdr:to>
    <xdr:grpSp>
      <xdr:nvGrpSpPr>
        <xdr:cNvPr id="3" name="Group 7"/>
        <xdr:cNvGrpSpPr>
          <a:grpSpLocks/>
        </xdr:cNvGrpSpPr>
      </xdr:nvGrpSpPr>
      <xdr:grpSpPr>
        <a:xfrm rot="21597528">
          <a:off x="9725025" y="0"/>
          <a:ext cx="276225" cy="6705600"/>
          <a:chOff x="636" y="7"/>
          <a:chExt cx="25" cy="502"/>
        </a:xfrm>
        <a:solidFill>
          <a:srgbClr val="FFFFFF"/>
        </a:solidFill>
      </xdr:grpSpPr>
      <xdr:sp>
        <xdr:nvSpPr>
          <xdr:cNvPr id="4" name="Rectangle 8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Rectangle 9"/>
          <xdr:cNvSpPr>
            <a:spLocks/>
          </xdr:cNvSpPr>
        </xdr:nvSpPr>
        <xdr:spPr>
          <a:xfrm>
            <a:off x="637" y="7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19</xdr:col>
      <xdr:colOff>38100</xdr:colOff>
      <xdr:row>0</xdr:row>
      <xdr:rowOff>0</xdr:rowOff>
    </xdr:from>
    <xdr:to>
      <xdr:col>19</xdr:col>
      <xdr:colOff>247650</xdr:colOff>
      <xdr:row>1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9763125" y="0"/>
          <a:ext cx="209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12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20</xdr:col>
      <xdr:colOff>0</xdr:colOff>
      <xdr:row>5</xdr:row>
      <xdr:rowOff>285750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725025" y="314325"/>
          <a:ext cx="2762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สถิติพลังงาน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11%20&#3626;&#3606;&#3636;&#3605;&#3636;&#3614;&#3621;&#3633;&#3591;&#3591;&#3634;&#3609;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1.1 D"/>
      <sheetName val="T-11.2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6" customWidth="1"/>
    <col min="2" max="2" width="6.00390625" style="6" customWidth="1"/>
    <col min="3" max="3" width="4.57421875" style="6" customWidth="1"/>
    <col min="4" max="4" width="17.7109375" style="6" customWidth="1"/>
    <col min="5" max="5" width="0.13671875" style="6" hidden="1" customWidth="1"/>
    <col min="6" max="6" width="14.421875" style="6" customWidth="1"/>
    <col min="7" max="7" width="12.421875" style="6" hidden="1" customWidth="1"/>
    <col min="8" max="8" width="14.421875" style="6" customWidth="1"/>
    <col min="9" max="9" width="1.1484375" style="6" hidden="1" customWidth="1"/>
    <col min="10" max="10" width="14.421875" style="6" customWidth="1"/>
    <col min="11" max="11" width="1.1484375" style="6" hidden="1" customWidth="1"/>
    <col min="12" max="12" width="14.421875" style="6" customWidth="1"/>
    <col min="13" max="13" width="1.1484375" style="6" hidden="1" customWidth="1"/>
    <col min="14" max="14" width="14.421875" style="6" customWidth="1"/>
    <col min="15" max="15" width="1.1484375" style="6" hidden="1" customWidth="1"/>
    <col min="16" max="16" width="14.421875" style="6" customWidth="1"/>
    <col min="17" max="17" width="2.140625" style="6" customWidth="1"/>
    <col min="18" max="18" width="25.28125" style="6" customWidth="1"/>
    <col min="19" max="19" width="1.8515625" style="5" customWidth="1"/>
    <col min="20" max="20" width="4.140625" style="5" customWidth="1"/>
    <col min="21" max="16384" width="9.140625" style="5" customWidth="1"/>
  </cols>
  <sheetData>
    <row r="1" spans="1:18" s="3" customFormat="1" ht="24" customHeight="1">
      <c r="A1" s="1"/>
      <c r="B1" s="1" t="s">
        <v>0</v>
      </c>
      <c r="C1" s="2">
        <v>11.2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3" customFormat="1" ht="24" customHeight="1">
      <c r="A2" s="1"/>
      <c r="B2" s="1" t="s">
        <v>2</v>
      </c>
      <c r="C2" s="2">
        <v>11.2</v>
      </c>
      <c r="D2" s="1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" t="s">
        <v>4</v>
      </c>
    </row>
    <row r="3" spans="1:17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2.5" customHeight="1">
      <c r="A4" s="7" t="s">
        <v>5</v>
      </c>
      <c r="B4" s="8"/>
      <c r="C4" s="8"/>
      <c r="D4" s="8"/>
      <c r="E4" s="9">
        <v>2550</v>
      </c>
      <c r="F4" s="10" t="s">
        <v>6</v>
      </c>
      <c r="G4" s="11"/>
      <c r="H4" s="10">
        <v>2552</v>
      </c>
      <c r="I4" s="11"/>
      <c r="J4" s="10">
        <v>2553</v>
      </c>
      <c r="K4" s="11"/>
      <c r="L4" s="12" t="s">
        <v>7</v>
      </c>
      <c r="M4" s="13"/>
      <c r="N4" s="13"/>
      <c r="O4" s="13"/>
      <c r="P4" s="13"/>
      <c r="Q4" s="14"/>
      <c r="R4" s="7" t="s">
        <v>8</v>
      </c>
    </row>
    <row r="5" spans="1:18" ht="22.5" customHeight="1">
      <c r="A5" s="15"/>
      <c r="B5" s="15"/>
      <c r="C5" s="15"/>
      <c r="D5" s="15"/>
      <c r="E5" s="16"/>
      <c r="F5" s="17" t="s">
        <v>9</v>
      </c>
      <c r="G5" s="18"/>
      <c r="H5" s="17" t="s">
        <v>10</v>
      </c>
      <c r="I5" s="18"/>
      <c r="J5" s="17" t="s">
        <v>11</v>
      </c>
      <c r="K5" s="18"/>
      <c r="L5" s="19" t="s">
        <v>12</v>
      </c>
      <c r="M5" s="20"/>
      <c r="N5" s="19" t="s">
        <v>13</v>
      </c>
      <c r="O5" s="20"/>
      <c r="P5" s="21" t="s">
        <v>14</v>
      </c>
      <c r="Q5" s="22"/>
      <c r="R5" s="23"/>
    </row>
    <row r="6" spans="1:18" s="30" customFormat="1" ht="22.5" customHeight="1">
      <c r="A6" s="24" t="s">
        <v>15</v>
      </c>
      <c r="B6" s="24"/>
      <c r="C6" s="24"/>
      <c r="D6" s="24"/>
      <c r="E6" s="25">
        <f aca="true" t="shared" si="0" ref="E6:J6">SUM(E11:E21)</f>
        <v>40366.88455</v>
      </c>
      <c r="F6" s="25">
        <f t="shared" si="0"/>
        <v>53719.46002</v>
      </c>
      <c r="G6" s="25">
        <f t="shared" si="0"/>
        <v>0</v>
      </c>
      <c r="H6" s="25">
        <f t="shared" si="0"/>
        <v>51802.510740000005</v>
      </c>
      <c r="I6" s="25">
        <f t="shared" si="0"/>
        <v>0</v>
      </c>
      <c r="J6" s="25">
        <f t="shared" si="0"/>
        <v>51696.32988999999</v>
      </c>
      <c r="K6" s="26"/>
      <c r="L6" s="27">
        <f>(F6/E6)*100-100</f>
        <v>33.07804310104976</v>
      </c>
      <c r="M6" s="27">
        <f>(G6/F6)*100-100</f>
        <v>-100</v>
      </c>
      <c r="N6" s="27">
        <f>(H6/F6)*100-100</f>
        <v>-3.5684448043340495</v>
      </c>
      <c r="O6" s="27">
        <f>(I6/H6)*100-100</f>
        <v>-100</v>
      </c>
      <c r="P6" s="27">
        <f>(J6/H6)*100-100</f>
        <v>-0.20497240091881963</v>
      </c>
      <c r="Q6" s="28"/>
      <c r="R6" s="29" t="s">
        <v>16</v>
      </c>
    </row>
    <row r="7" spans="1:18" ht="22.5" customHeight="1">
      <c r="A7" s="31"/>
      <c r="B7" s="32" t="s">
        <v>17</v>
      </c>
      <c r="C7" s="31"/>
      <c r="D7" s="31"/>
      <c r="E7" s="33">
        <v>22484.24205</v>
      </c>
      <c r="F7" s="34">
        <v>19240.34367</v>
      </c>
      <c r="G7" s="35"/>
      <c r="H7" s="35">
        <v>17214.6906</v>
      </c>
      <c r="I7" s="36"/>
      <c r="J7" s="37">
        <v>16596.05435</v>
      </c>
      <c r="K7" s="38"/>
      <c r="L7" s="39">
        <f aca="true" t="shared" si="1" ref="L7:M14">(F7/E7)*100-100</f>
        <v>-14.427430432328066</v>
      </c>
      <c r="M7" s="39">
        <f t="shared" si="1"/>
        <v>-100</v>
      </c>
      <c r="N7" s="39">
        <f aca="true" t="shared" si="2" ref="N7:N14">(H7/F7)*100-100</f>
        <v>-10.528154302973519</v>
      </c>
      <c r="O7" s="39">
        <f aca="true" t="shared" si="3" ref="O7:O14">(I7/H7)*100-100</f>
        <v>-100</v>
      </c>
      <c r="P7" s="39">
        <f aca="true" t="shared" si="4" ref="P7:P14">(J7/H7)*100-100</f>
        <v>-3.5936530279550993</v>
      </c>
      <c r="Q7" s="40"/>
      <c r="R7" s="32" t="s">
        <v>18</v>
      </c>
    </row>
    <row r="8" spans="1:18" ht="22.5" customHeight="1">
      <c r="A8" s="31"/>
      <c r="B8" s="32" t="s">
        <v>19</v>
      </c>
      <c r="C8" s="31"/>
      <c r="D8" s="31"/>
      <c r="E8" s="33">
        <v>8737.47029</v>
      </c>
      <c r="F8" s="34">
        <v>2570.853</v>
      </c>
      <c r="G8" s="35"/>
      <c r="H8" s="35">
        <v>2159.93008</v>
      </c>
      <c r="I8" s="36"/>
      <c r="J8" s="37">
        <v>334.19069</v>
      </c>
      <c r="K8" s="38"/>
      <c r="L8" s="39">
        <f t="shared" si="1"/>
        <v>-70.57668965189694</v>
      </c>
      <c r="M8" s="39">
        <f t="shared" si="1"/>
        <v>-100</v>
      </c>
      <c r="N8" s="39">
        <f t="shared" si="2"/>
        <v>-15.983913510418517</v>
      </c>
      <c r="O8" s="39">
        <f t="shared" si="3"/>
        <v>-100</v>
      </c>
      <c r="P8" s="39">
        <f t="shared" si="4"/>
        <v>-84.52770795247224</v>
      </c>
      <c r="Q8" s="40"/>
      <c r="R8" s="32" t="s">
        <v>20</v>
      </c>
    </row>
    <row r="9" spans="1:18" ht="22.5" customHeight="1">
      <c r="A9" s="31"/>
      <c r="B9" s="32" t="s">
        <v>21</v>
      </c>
      <c r="C9" s="31"/>
      <c r="D9" s="31"/>
      <c r="E9" s="33">
        <v>86327.26993</v>
      </c>
      <c r="F9" s="34">
        <v>67434.81019</v>
      </c>
      <c r="G9" s="35"/>
      <c r="H9" s="35">
        <v>44989.27719</v>
      </c>
      <c r="I9" s="36"/>
      <c r="J9" s="37">
        <v>50352.07877</v>
      </c>
      <c r="K9" s="38"/>
      <c r="L9" s="39">
        <f t="shared" si="1"/>
        <v>-21.884695016208994</v>
      </c>
      <c r="M9" s="39">
        <f t="shared" si="1"/>
        <v>-100</v>
      </c>
      <c r="N9" s="39">
        <f t="shared" si="2"/>
        <v>-33.28478709550588</v>
      </c>
      <c r="O9" s="39">
        <f t="shared" si="3"/>
        <v>-100</v>
      </c>
      <c r="P9" s="39">
        <f t="shared" si="4"/>
        <v>11.92017723990466</v>
      </c>
      <c r="Q9" s="40"/>
      <c r="R9" s="32" t="s">
        <v>22</v>
      </c>
    </row>
    <row r="10" spans="1:18" ht="22.5" customHeight="1">
      <c r="A10" s="31"/>
      <c r="B10" s="32" t="s">
        <v>23</v>
      </c>
      <c r="C10" s="31"/>
      <c r="D10" s="31"/>
      <c r="E10" s="33">
        <v>11366.71739</v>
      </c>
      <c r="F10" s="34">
        <v>27776.63635</v>
      </c>
      <c r="G10" s="35"/>
      <c r="H10" s="35">
        <v>56594.48746</v>
      </c>
      <c r="I10" s="36"/>
      <c r="J10" s="37">
        <v>47169.53453</v>
      </c>
      <c r="K10" s="38"/>
      <c r="L10" s="39">
        <f t="shared" si="1"/>
        <v>144.36814426684714</v>
      </c>
      <c r="M10" s="39">
        <f t="shared" si="1"/>
        <v>-100</v>
      </c>
      <c r="N10" s="39">
        <f t="shared" si="2"/>
        <v>103.74852716822923</v>
      </c>
      <c r="O10" s="39">
        <f t="shared" si="3"/>
        <v>-100</v>
      </c>
      <c r="P10" s="39">
        <f t="shared" si="4"/>
        <v>-16.653482261256258</v>
      </c>
      <c r="Q10" s="40"/>
      <c r="R10" s="32" t="s">
        <v>24</v>
      </c>
    </row>
    <row r="11" spans="1:18" ht="22.5" customHeight="1">
      <c r="A11" s="31"/>
      <c r="B11" s="32" t="s">
        <v>25</v>
      </c>
      <c r="C11" s="31"/>
      <c r="D11" s="31"/>
      <c r="E11" s="36">
        <v>0</v>
      </c>
      <c r="F11" s="34">
        <v>255.36332</v>
      </c>
      <c r="G11" s="35"/>
      <c r="H11" s="35">
        <v>0</v>
      </c>
      <c r="I11" s="41"/>
      <c r="J11" s="42">
        <v>0</v>
      </c>
      <c r="K11" s="38"/>
      <c r="L11" s="39">
        <v>0</v>
      </c>
      <c r="M11" s="39">
        <v>0</v>
      </c>
      <c r="N11" s="39">
        <f t="shared" si="2"/>
        <v>-100</v>
      </c>
      <c r="O11" s="39" t="e">
        <f t="shared" si="3"/>
        <v>#DIV/0!</v>
      </c>
      <c r="P11" s="39">
        <v>0</v>
      </c>
      <c r="Q11" s="40"/>
      <c r="R11" s="32" t="s">
        <v>26</v>
      </c>
    </row>
    <row r="12" spans="1:18" ht="22.5" customHeight="1">
      <c r="A12" s="31"/>
      <c r="B12" s="32" t="s">
        <v>27</v>
      </c>
      <c r="C12" s="31"/>
      <c r="D12" s="31"/>
      <c r="E12" s="36">
        <v>3112.28578</v>
      </c>
      <c r="F12" s="34">
        <v>2022.80424</v>
      </c>
      <c r="G12" s="35"/>
      <c r="H12" s="35">
        <v>2311.31876</v>
      </c>
      <c r="I12" s="41"/>
      <c r="J12" s="42">
        <v>1965.04874</v>
      </c>
      <c r="K12" s="38"/>
      <c r="L12" s="39">
        <f t="shared" si="1"/>
        <v>-35.00583227289623</v>
      </c>
      <c r="M12" s="39">
        <f t="shared" si="1"/>
        <v>-100</v>
      </c>
      <c r="N12" s="39">
        <f t="shared" si="2"/>
        <v>14.263096462562302</v>
      </c>
      <c r="O12" s="39">
        <f t="shared" si="3"/>
        <v>-100</v>
      </c>
      <c r="P12" s="39">
        <f t="shared" si="4"/>
        <v>-14.981491345659322</v>
      </c>
      <c r="Q12" s="40"/>
      <c r="R12" s="32" t="s">
        <v>28</v>
      </c>
    </row>
    <row r="13" spans="1:18" ht="22.5" customHeight="1">
      <c r="A13" s="5"/>
      <c r="B13" s="32" t="s">
        <v>29</v>
      </c>
      <c r="C13" s="5"/>
      <c r="D13" s="5"/>
      <c r="E13" s="41">
        <v>0</v>
      </c>
      <c r="F13" s="43">
        <v>0</v>
      </c>
      <c r="G13" s="44"/>
      <c r="H13" s="44">
        <v>0</v>
      </c>
      <c r="I13" s="41"/>
      <c r="J13" s="43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0"/>
      <c r="R13" s="32" t="s">
        <v>30</v>
      </c>
    </row>
    <row r="14" spans="1:18" ht="22.5" customHeight="1">
      <c r="A14" s="5"/>
      <c r="B14" s="32" t="s">
        <v>31</v>
      </c>
      <c r="C14" s="5"/>
      <c r="D14" s="5"/>
      <c r="E14" s="41">
        <v>28796.328</v>
      </c>
      <c r="F14" s="43">
        <v>33650.4215</v>
      </c>
      <c r="G14" s="44"/>
      <c r="H14" s="44">
        <v>26472.1325</v>
      </c>
      <c r="I14" s="41"/>
      <c r="J14" s="42">
        <v>26142.2375</v>
      </c>
      <c r="K14" s="38"/>
      <c r="L14" s="39">
        <f t="shared" si="1"/>
        <v>16.85664054111342</v>
      </c>
      <c r="M14" s="39">
        <f t="shared" si="1"/>
        <v>-100</v>
      </c>
      <c r="N14" s="39">
        <f t="shared" si="2"/>
        <v>-21.331943791551012</v>
      </c>
      <c r="O14" s="39">
        <f t="shared" si="3"/>
        <v>-100</v>
      </c>
      <c r="P14" s="39">
        <f t="shared" si="4"/>
        <v>-1.2461972982342928</v>
      </c>
      <c r="Q14" s="40"/>
      <c r="R14" s="32" t="s">
        <v>32</v>
      </c>
    </row>
    <row r="15" spans="1:18" ht="22.5" customHeight="1">
      <c r="A15" s="5"/>
      <c r="B15" s="32" t="s">
        <v>33</v>
      </c>
      <c r="C15" s="5"/>
      <c r="D15" s="5"/>
      <c r="E15" s="41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5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0"/>
      <c r="R15" s="32" t="s">
        <v>34</v>
      </c>
    </row>
    <row r="16" spans="1:18" ht="22.5" customHeight="1">
      <c r="A16" s="5"/>
      <c r="B16" s="32" t="s">
        <v>35</v>
      </c>
      <c r="C16" s="5"/>
      <c r="D16" s="5"/>
      <c r="E16" s="41">
        <v>0.15643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38"/>
      <c r="L16" s="39">
        <f aca="true" t="shared" si="5" ref="L16:M21">(F16/E16)*100-100</f>
        <v>-100</v>
      </c>
      <c r="M16" s="39" t="e">
        <f t="shared" si="5"/>
        <v>#DIV/0!</v>
      </c>
      <c r="N16" s="43">
        <v>0</v>
      </c>
      <c r="O16" s="43">
        <v>0</v>
      </c>
      <c r="P16" s="43">
        <v>0</v>
      </c>
      <c r="Q16" s="40"/>
      <c r="R16" s="32" t="s">
        <v>36</v>
      </c>
    </row>
    <row r="17" spans="1:18" ht="22.5" customHeight="1">
      <c r="A17" s="5"/>
      <c r="B17" s="32" t="s">
        <v>37</v>
      </c>
      <c r="C17" s="5"/>
      <c r="D17" s="5"/>
      <c r="E17" s="41">
        <v>1377.25081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38"/>
      <c r="L17" s="39">
        <f t="shared" si="5"/>
        <v>-100</v>
      </c>
      <c r="M17" s="39" t="e">
        <f t="shared" si="5"/>
        <v>#DIV/0!</v>
      </c>
      <c r="N17" s="43">
        <v>0</v>
      </c>
      <c r="O17" s="43">
        <v>0</v>
      </c>
      <c r="P17" s="43">
        <v>0</v>
      </c>
      <c r="Q17" s="40"/>
      <c r="R17" s="32" t="s">
        <v>38</v>
      </c>
    </row>
    <row r="18" spans="1:18" ht="22.5" customHeight="1">
      <c r="A18" s="5"/>
      <c r="B18" s="32" t="s">
        <v>39</v>
      </c>
      <c r="C18" s="5"/>
      <c r="D18" s="5"/>
      <c r="E18" s="41">
        <v>7080.86353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38"/>
      <c r="L18" s="39">
        <f t="shared" si="5"/>
        <v>-100</v>
      </c>
      <c r="M18" s="39" t="e">
        <f t="shared" si="5"/>
        <v>#DIV/0!</v>
      </c>
      <c r="N18" s="43">
        <v>0</v>
      </c>
      <c r="O18" s="43">
        <v>0</v>
      </c>
      <c r="P18" s="43">
        <v>0</v>
      </c>
      <c r="Q18" s="40"/>
      <c r="R18" s="32" t="s">
        <v>40</v>
      </c>
    </row>
    <row r="19" spans="1:18" ht="22.5" customHeight="1">
      <c r="A19" s="5"/>
      <c r="B19" s="32" t="s">
        <v>41</v>
      </c>
      <c r="C19" s="5"/>
      <c r="D19" s="5"/>
      <c r="E19" s="41">
        <v>0</v>
      </c>
      <c r="F19" s="43">
        <v>9464.17733</v>
      </c>
      <c r="G19" s="44"/>
      <c r="H19" s="44">
        <v>11125.15821</v>
      </c>
      <c r="I19" s="41"/>
      <c r="J19" s="42">
        <v>11453.60095</v>
      </c>
      <c r="K19" s="38"/>
      <c r="L19" s="39">
        <v>0</v>
      </c>
      <c r="M19" s="39">
        <f t="shared" si="5"/>
        <v>-100</v>
      </c>
      <c r="N19" s="39">
        <f>(H19/F19)*100-100</f>
        <v>17.55018764002807</v>
      </c>
      <c r="O19" s="39">
        <f>(I19/H19)*100-100</f>
        <v>-100</v>
      </c>
      <c r="P19" s="39">
        <f>(J19/H19)*100-100</f>
        <v>2.952252307789877</v>
      </c>
      <c r="Q19" s="40"/>
      <c r="R19" s="32" t="s">
        <v>42</v>
      </c>
    </row>
    <row r="20" spans="1:18" ht="22.5" customHeight="1">
      <c r="A20" s="5"/>
      <c r="B20" s="32" t="s">
        <v>43</v>
      </c>
      <c r="C20" s="5"/>
      <c r="D20" s="5"/>
      <c r="E20" s="41">
        <v>0</v>
      </c>
      <c r="F20" s="43">
        <v>8326.17934</v>
      </c>
      <c r="G20" s="44"/>
      <c r="H20" s="44">
        <v>11811.80068</v>
      </c>
      <c r="I20" s="41"/>
      <c r="J20" s="42">
        <v>11836.67538</v>
      </c>
      <c r="K20" s="38"/>
      <c r="L20" s="39">
        <v>0</v>
      </c>
      <c r="M20" s="39">
        <f t="shared" si="5"/>
        <v>-100</v>
      </c>
      <c r="N20" s="39">
        <f>(H20/F20)*100-100</f>
        <v>41.86339493379202</v>
      </c>
      <c r="O20" s="39">
        <f>(I20/H20)*100-100</f>
        <v>-100</v>
      </c>
      <c r="P20" s="39">
        <f>(J20/H20)*100-100</f>
        <v>0.21059193829877643</v>
      </c>
      <c r="Q20" s="40"/>
      <c r="R20" s="32" t="s">
        <v>44</v>
      </c>
    </row>
    <row r="21" spans="1:18" ht="22.5" customHeight="1">
      <c r="A21" s="5"/>
      <c r="B21" s="32" t="s">
        <v>45</v>
      </c>
      <c r="C21" s="5"/>
      <c r="D21" s="5"/>
      <c r="E21" s="41">
        <v>0</v>
      </c>
      <c r="F21" s="43">
        <v>0.51429</v>
      </c>
      <c r="G21" s="44"/>
      <c r="H21" s="44">
        <v>82.10059</v>
      </c>
      <c r="I21" s="41"/>
      <c r="J21" s="42">
        <v>298.76732</v>
      </c>
      <c r="K21" s="38"/>
      <c r="L21" s="39">
        <v>0</v>
      </c>
      <c r="M21" s="39">
        <f t="shared" si="5"/>
        <v>-100</v>
      </c>
      <c r="N21" s="39">
        <f>(H21/F21)*100-100</f>
        <v>15863.870578856284</v>
      </c>
      <c r="O21" s="39">
        <f>(I21/H21)*100-100</f>
        <v>-100</v>
      </c>
      <c r="P21" s="39">
        <f>(J21/H21)*100-100</f>
        <v>263.9039865608761</v>
      </c>
      <c r="Q21" s="40"/>
      <c r="R21" s="32" t="s">
        <v>46</v>
      </c>
    </row>
    <row r="22" spans="1:18" ht="4.5" customHeight="1">
      <c r="A22" s="46"/>
      <c r="B22" s="46"/>
      <c r="C22" s="46"/>
      <c r="D22" s="46"/>
      <c r="E22" s="47"/>
      <c r="F22" s="48"/>
      <c r="G22" s="49"/>
      <c r="H22" s="50"/>
      <c r="I22" s="51"/>
      <c r="J22" s="50"/>
      <c r="K22" s="51"/>
      <c r="L22" s="50"/>
      <c r="M22" s="51"/>
      <c r="N22" s="50"/>
      <c r="O22" s="51"/>
      <c r="P22" s="48"/>
      <c r="Q22" s="52"/>
      <c r="R22" s="46"/>
    </row>
    <row r="23" ht="3" customHeight="1"/>
    <row r="24" spans="3:12" ht="23.25" customHeight="1">
      <c r="C24" s="5" t="s">
        <v>47</v>
      </c>
      <c r="J24" s="5" t="s">
        <v>48</v>
      </c>
      <c r="L24" s="5"/>
    </row>
    <row r="25" spans="3:12" ht="21">
      <c r="C25" s="6" t="s">
        <v>49</v>
      </c>
      <c r="J25" s="6" t="s">
        <v>50</v>
      </c>
      <c r="L25" s="6" t="s">
        <v>50</v>
      </c>
    </row>
    <row r="26" spans="5:10" ht="21">
      <c r="E26" s="53"/>
      <c r="F26" s="53"/>
      <c r="G26" s="53"/>
      <c r="H26" s="53"/>
      <c r="I26" s="53"/>
      <c r="J26" s="53"/>
    </row>
  </sheetData>
  <sheetProtection/>
  <mergeCells count="12">
    <mergeCell ref="N5:O5"/>
    <mergeCell ref="A6:D6"/>
    <mergeCell ref="A4:D5"/>
    <mergeCell ref="F4:G4"/>
    <mergeCell ref="H4:I4"/>
    <mergeCell ref="J4:K4"/>
    <mergeCell ref="L4:P4"/>
    <mergeCell ref="R4:R5"/>
    <mergeCell ref="F5:G5"/>
    <mergeCell ref="H5:I5"/>
    <mergeCell ref="J5:K5"/>
    <mergeCell ref="L5:M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2011-10-27T03:01:44Z</dcterms:created>
  <dcterms:modified xsi:type="dcterms:W3CDTF">2011-10-27T03:01:51Z</dcterms:modified>
  <cp:category/>
  <cp:version/>
  <cp:contentType/>
  <cp:contentStatus/>
</cp:coreProperties>
</file>