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1.2" sheetId="1" r:id="rId1"/>
  </sheets>
  <externalReferences>
    <externalReference r:id="rId2"/>
  </externalReference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P17" i="1"/>
  <c r="N17"/>
  <c r="L17"/>
  <c r="P16"/>
  <c r="N16"/>
  <c r="L16"/>
  <c r="P15"/>
  <c r="N15"/>
  <c r="L15"/>
  <c r="P12"/>
  <c r="N12"/>
  <c r="L12"/>
  <c r="P11"/>
  <c r="N11"/>
  <c r="P10"/>
  <c r="N10"/>
  <c r="P9"/>
  <c r="N9"/>
  <c r="P8"/>
  <c r="N8"/>
  <c r="L8"/>
  <c r="P7"/>
  <c r="N7"/>
  <c r="L7"/>
  <c r="J6"/>
  <c r="H6"/>
  <c r="N6" s="1"/>
  <c r="F6"/>
  <c r="L6" s="1"/>
  <c r="E6"/>
  <c r="P6" l="1"/>
</calcChain>
</file>

<file path=xl/sharedStrings.xml><?xml version="1.0" encoding="utf-8"?>
<sst xmlns="http://schemas.openxmlformats.org/spreadsheetml/2006/main" count="62" uniqueCount="46">
  <si>
    <t>ตาราง</t>
  </si>
  <si>
    <t>ปริมาณการจำหน่ายน้ำมันเชื้อเพลิง จำแนกตามชนิดของน้ำมันเชื้อเพลิง พ.ศ. 2551 - 2553</t>
  </si>
  <si>
    <t>TABLE</t>
  </si>
  <si>
    <t>QUANTITY OF OIL TO SALE BY TYPE OF OIL :  2008 - 2010</t>
  </si>
  <si>
    <r>
      <t xml:space="preserve">(พันลิตร </t>
    </r>
    <r>
      <rPr>
        <sz val="13"/>
        <rFont val="AngsanaUPC"/>
        <family val="1"/>
        <charset val="222"/>
      </rPr>
      <t xml:space="preserve"> T</t>
    </r>
    <r>
      <rPr>
        <sz val="14"/>
        <rFont val="AngsanaUPC"/>
        <family val="1"/>
        <charset val="222"/>
      </rPr>
      <t>housand litre)</t>
    </r>
  </si>
  <si>
    <t>ชนิดของน้ำมันเชื้อเพลิง</t>
  </si>
  <si>
    <t>2551</t>
  </si>
  <si>
    <t>2552</t>
  </si>
  <si>
    <t>2553</t>
  </si>
  <si>
    <t>อัตราการเปลี่ยนแปลง (Precent change)</t>
  </si>
  <si>
    <t xml:space="preserve">Type of oil </t>
  </si>
  <si>
    <t>(2008)</t>
  </si>
  <si>
    <t>(2009)</t>
  </si>
  <si>
    <t>(2010)</t>
  </si>
  <si>
    <t>2551  (2008)</t>
  </si>
  <si>
    <t>2552  (2009)</t>
  </si>
  <si>
    <t>2553  (2010)</t>
  </si>
  <si>
    <t>รวมยอด</t>
  </si>
  <si>
    <t>Total</t>
  </si>
  <si>
    <t>เบนซิน ออกเทน 91</t>
  </si>
  <si>
    <t>Unleaded gasoline research octane number 91</t>
  </si>
  <si>
    <t>เบนซิน ออกเทน 95</t>
  </si>
  <si>
    <t>Unleaded gasoline research octane number 95</t>
  </si>
  <si>
    <t>แก๊สโซฮอล์ 91</t>
  </si>
  <si>
    <t>-</t>
  </si>
  <si>
    <t>Gasohol 91</t>
  </si>
  <si>
    <t>แก๊สโซฮอล์ 95</t>
  </si>
  <si>
    <t>Gasohol 95</t>
  </si>
  <si>
    <t>แก๊สโซฮอล์ E20</t>
  </si>
  <si>
    <t>Gasohol E20</t>
  </si>
  <si>
    <t>ดีเซลพื้นฐาน</t>
  </si>
  <si>
    <t>Base diesel</t>
  </si>
  <si>
    <t>ดีเซลหมุนช้า</t>
  </si>
  <si>
    <t>Low speed diesel</t>
  </si>
  <si>
    <t xml:space="preserve">ดีเซลหมุนเร็ว บี 2 </t>
  </si>
  <si>
    <t>High speed diesel B 2</t>
  </si>
  <si>
    <t>ดีเซลหมุนเร็ว บี 5 (ไบโอดีเซล)</t>
  </si>
  <si>
    <t>High speed diesel B 5 (Biodiesel)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</si>
  <si>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</si>
  <si>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</si>
  <si>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AngsanaUPC"/>
        <family val="1"/>
        <charset val="222"/>
      </rPr>
      <t>1/</t>
    </r>
  </si>
  <si>
    <r>
      <t>LPG (Liguefied petrolem gas)</t>
    </r>
    <r>
      <rPr>
        <vertAlign val="superscript"/>
        <sz val="13"/>
        <rFont val="AngsanaUPC"/>
        <family val="1"/>
        <charset val="222"/>
      </rPr>
      <t>1/</t>
    </r>
  </si>
  <si>
    <t xml:space="preserve">     1/  ปริมาณเป็นพันกิโลกรัม </t>
  </si>
  <si>
    <t xml:space="preserve">         1/   Quantities in thousand kilogram</t>
  </si>
  <si>
    <t>ที่มา:   กรมธุรกิจพลังงาน  กระทรวงพลังงาน</t>
  </si>
  <si>
    <t xml:space="preserve">Source:   Department of Energy Business, Ministry of Energy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</si>
</sst>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\ 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</font>
    <font>
      <sz val="13"/>
      <name val="AngsanaUPC"/>
      <family val="1"/>
    </font>
    <font>
      <vertAlign val="superscript"/>
      <sz val="13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87" fontId="7" fillId="0" borderId="1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2" xfId="0" applyFont="1" applyBorder="1"/>
    <xf numFmtId="43" fontId="7" fillId="0" borderId="13" xfId="1" applyFont="1" applyBorder="1"/>
    <xf numFmtId="43" fontId="7" fillId="0" borderId="12" xfId="1" applyFont="1" applyBorder="1"/>
    <xf numFmtId="43" fontId="7" fillId="0" borderId="14" xfId="1" applyFont="1" applyBorder="1"/>
    <xf numFmtId="0" fontId="5" fillId="0" borderId="13" xfId="0" applyFont="1" applyBorder="1"/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187" fontId="8" fillId="0" borderId="17" xfId="0" applyNumberFormat="1" applyFont="1" applyFill="1" applyBorder="1" applyAlignment="1">
      <alignment horizontal="right" vertical="center"/>
    </xf>
    <xf numFmtId="187" fontId="8" fillId="0" borderId="18" xfId="0" applyNumberFormat="1" applyFont="1" applyFill="1" applyBorder="1" applyAlignment="1">
      <alignment horizontal="right" vertical="center"/>
    </xf>
    <xf numFmtId="187" fontId="8" fillId="0" borderId="16" xfId="0" applyNumberFormat="1" applyFont="1" applyFill="1" applyBorder="1" applyAlignment="1">
      <alignment horizontal="right" vertical="center"/>
    </xf>
    <xf numFmtId="0" fontId="8" fillId="0" borderId="16" xfId="0" applyFont="1" applyBorder="1"/>
    <xf numFmtId="43" fontId="8" fillId="0" borderId="18" xfId="1" applyFont="1" applyBorder="1"/>
    <xf numFmtId="43" fontId="8" fillId="0" borderId="17" xfId="1" applyFont="1" applyBorder="1"/>
    <xf numFmtId="0" fontId="5" fillId="0" borderId="18" xfId="0" applyFont="1" applyBorder="1"/>
    <xf numFmtId="0" fontId="5" fillId="0" borderId="15" xfId="0" applyFont="1" applyBorder="1"/>
    <xf numFmtId="0" fontId="5" fillId="0" borderId="16" xfId="0" applyFont="1" applyBorder="1"/>
    <xf numFmtId="0" fontId="8" fillId="0" borderId="15" xfId="0" applyFont="1" applyBorder="1"/>
    <xf numFmtId="43" fontId="8" fillId="0" borderId="18" xfId="1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43" fontId="8" fillId="0" borderId="17" xfId="1" applyFont="1" applyBorder="1" applyAlignment="1">
      <alignment horizontal="right"/>
    </xf>
    <xf numFmtId="0" fontId="6" fillId="0" borderId="15" xfId="0" applyFont="1" applyBorder="1"/>
    <xf numFmtId="0" fontId="5" fillId="0" borderId="19" xfId="0" applyFont="1" applyBorder="1"/>
    <xf numFmtId="0" fontId="5" fillId="0" borderId="20" xfId="0" applyFont="1" applyBorder="1"/>
    <xf numFmtId="187" fontId="8" fillId="0" borderId="21" xfId="0" applyNumberFormat="1" applyFont="1" applyFill="1" applyBorder="1" applyAlignment="1">
      <alignment horizontal="right" vertical="center"/>
    </xf>
    <xf numFmtId="187" fontId="8" fillId="0" borderId="22" xfId="0" applyNumberFormat="1" applyFont="1" applyFill="1" applyBorder="1" applyAlignment="1">
      <alignment horizontal="right" vertical="center"/>
    </xf>
    <xf numFmtId="187" fontId="8" fillId="0" borderId="20" xfId="0" applyNumberFormat="1" applyFont="1" applyFill="1" applyBorder="1" applyAlignment="1">
      <alignment horizontal="right" vertical="center"/>
    </xf>
    <xf numFmtId="0" fontId="8" fillId="0" borderId="20" xfId="0" applyFont="1" applyBorder="1"/>
    <xf numFmtId="43" fontId="8" fillId="0" borderId="22" xfId="1" applyFont="1" applyBorder="1"/>
    <xf numFmtId="43" fontId="8" fillId="0" borderId="21" xfId="1" applyFont="1" applyBorder="1"/>
    <xf numFmtId="0" fontId="5" fillId="0" borderId="22" xfId="0" applyFont="1" applyBorder="1"/>
    <xf numFmtId="0" fontId="5" fillId="0" borderId="7" xfId="0" applyFont="1" applyBorder="1"/>
    <xf numFmtId="0" fontId="5" fillId="0" borderId="9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5" fillId="0" borderId="8" xfId="0" applyFont="1" applyBorder="1"/>
    <xf numFmtId="0" fontId="5" fillId="0" borderId="0" xfId="0" applyFont="1"/>
  </cellXfs>
  <cellStyles count="4">
    <cellStyle name="Comma" xfId="1" builtinId="3"/>
    <cellStyle name="Comma 2" xfId="2"/>
    <cellStyle name="Normal" xfId="0" builtinId="0"/>
    <cellStyle name="ปกติ_E4112-หัว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1390650</xdr:colOff>
      <xdr:row>17</xdr:row>
      <xdr:rowOff>0</xdr:rowOff>
    </xdr:from>
    <xdr:to>
      <xdr:col>18</xdr:col>
      <xdr:colOff>76200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20125" y="5715000"/>
          <a:ext cx="9715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142875</xdr:colOff>
      <xdr:row>1</xdr:row>
      <xdr:rowOff>19050</xdr:rowOff>
    </xdr:from>
    <xdr:to>
      <xdr:col>21</xdr:col>
      <xdr:colOff>142875</xdr:colOff>
      <xdr:row>2</xdr:row>
      <xdr:rowOff>9525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0858500" y="3143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19</xdr:col>
      <xdr:colOff>209550</xdr:colOff>
      <xdr:row>0</xdr:row>
      <xdr:rowOff>19050</xdr:rowOff>
    </xdr:from>
    <xdr:to>
      <xdr:col>19</xdr:col>
      <xdr:colOff>495300</xdr:colOff>
      <xdr:row>21</xdr:row>
      <xdr:rowOff>238125</xdr:rowOff>
    </xdr:to>
    <xdr:grpSp>
      <xdr:nvGrpSpPr>
        <xdr:cNvPr id="4" name="Group 5"/>
        <xdr:cNvGrpSpPr>
          <a:grpSpLocks/>
        </xdr:cNvGrpSpPr>
      </xdr:nvGrpSpPr>
      <xdr:grpSpPr bwMode="auto">
        <a:xfrm rot="10797528">
          <a:off x="9801225" y="19050"/>
          <a:ext cx="285750" cy="6600825"/>
          <a:chOff x="636" y="6"/>
          <a:chExt cx="25" cy="503"/>
        </a:xfrm>
      </xdr:grpSpPr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212354</xdr:colOff>
      <xdr:row>11</xdr:row>
      <xdr:rowOff>196658</xdr:rowOff>
    </xdr:from>
    <xdr:to>
      <xdr:col>19</xdr:col>
      <xdr:colOff>498104</xdr:colOff>
      <xdr:row>19</xdr:row>
      <xdr:rowOff>115119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804029" y="3682808"/>
          <a:ext cx="285750" cy="2280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32004" rIns="27432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</a:t>
          </a:r>
          <a:r>
            <a:rPr lang="th-TH" sz="1200" b="0" i="0" strike="noStrike">
              <a:solidFill>
                <a:srgbClr val="000000"/>
              </a:solidFill>
              <a:cs typeface="JasmineUPC"/>
            </a:rPr>
            <a:t>สถิติพลังงาน</a:t>
          </a:r>
        </a:p>
      </xdr:txBody>
    </xdr:sp>
    <xdr:clientData/>
  </xdr:twoCellAnchor>
  <xdr:twoCellAnchor>
    <xdr:from>
      <xdr:col>19</xdr:col>
      <xdr:colOff>258298</xdr:colOff>
      <xdr:row>20</xdr:row>
      <xdr:rowOff>124704</xdr:rowOff>
    </xdr:from>
    <xdr:to>
      <xdr:col>19</xdr:col>
      <xdr:colOff>486898</xdr:colOff>
      <xdr:row>21</xdr:row>
      <xdr:rowOff>231387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9849973" y="6239754"/>
          <a:ext cx="228600" cy="373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1%20&#3626;&#3606;&#3636;&#3605;&#3636;&#3614;&#3621;&#3633;&#3591;&#3591;&#3634;&#3609;_&#3588;&#3619;&#3610;(&#3652;&#3615;&#3615;&#3657;&#363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1.1"/>
      <sheetName val="T-11.1 (51)"/>
      <sheetName val="T-11.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21"/>
  <sheetViews>
    <sheetView showGridLines="0" tabSelected="1" workbookViewId="0">
      <selection activeCell="A17" sqref="A17:R17"/>
    </sheetView>
  </sheetViews>
  <sheetFormatPr defaultRowHeight="21"/>
  <cols>
    <col min="1" max="1" width="1.7109375" style="8" customWidth="1"/>
    <col min="2" max="2" width="6" style="8" customWidth="1"/>
    <col min="3" max="3" width="4.5703125" style="8" customWidth="1"/>
    <col min="4" max="4" width="12.140625" style="8" customWidth="1"/>
    <col min="5" max="5" width="12.140625" style="8" hidden="1" customWidth="1"/>
    <col min="6" max="6" width="12.85546875" style="8" customWidth="1"/>
    <col min="7" max="7" width="1.140625" style="8" customWidth="1"/>
    <col min="8" max="8" width="12.85546875" style="8" customWidth="1"/>
    <col min="9" max="9" width="1.140625" style="8" customWidth="1"/>
    <col min="10" max="10" width="12.85546875" style="8" customWidth="1"/>
    <col min="11" max="11" width="1.140625" style="8" customWidth="1"/>
    <col min="12" max="12" width="12.85546875" style="8" customWidth="1"/>
    <col min="13" max="13" width="1.140625" style="8" customWidth="1"/>
    <col min="14" max="14" width="12.85546875" style="8" customWidth="1"/>
    <col min="15" max="15" width="1.140625" style="8" customWidth="1"/>
    <col min="16" max="16" width="12.85546875" style="8" customWidth="1"/>
    <col min="17" max="17" width="1.140625" style="8" customWidth="1"/>
    <col min="18" max="18" width="34.28515625" style="8" customWidth="1"/>
    <col min="19" max="19" width="1.140625" style="7" customWidth="1"/>
    <col min="20" max="20" width="7.7109375" style="7" customWidth="1"/>
    <col min="21" max="16384" width="9.140625" style="7"/>
  </cols>
  <sheetData>
    <row r="1" spans="1:18" s="3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6" customFormat="1">
      <c r="A2" s="4"/>
      <c r="B2" s="4" t="s">
        <v>2</v>
      </c>
      <c r="C2" s="2">
        <v>11.2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4</v>
      </c>
    </row>
    <row r="3" spans="1:18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s="19" customFormat="1" ht="22.5" customHeight="1">
      <c r="A4" s="9" t="s">
        <v>5</v>
      </c>
      <c r="B4" s="10"/>
      <c r="C4" s="10"/>
      <c r="D4" s="10"/>
      <c r="E4" s="11"/>
      <c r="F4" s="12" t="s">
        <v>6</v>
      </c>
      <c r="G4" s="13"/>
      <c r="H4" s="12" t="s">
        <v>7</v>
      </c>
      <c r="I4" s="14"/>
      <c r="J4" s="12" t="s">
        <v>8</v>
      </c>
      <c r="K4" s="14"/>
      <c r="L4" s="15" t="s">
        <v>9</v>
      </c>
      <c r="M4" s="16"/>
      <c r="N4" s="16"/>
      <c r="O4" s="16"/>
      <c r="P4" s="17"/>
      <c r="Q4" s="18"/>
      <c r="R4" s="9" t="s">
        <v>10</v>
      </c>
    </row>
    <row r="5" spans="1:18" s="19" customFormat="1" ht="22.5" customHeight="1">
      <c r="A5" s="20"/>
      <c r="B5" s="20"/>
      <c r="C5" s="20"/>
      <c r="D5" s="20"/>
      <c r="E5" s="21"/>
      <c r="F5" s="22" t="s">
        <v>11</v>
      </c>
      <c r="G5" s="23"/>
      <c r="H5" s="22" t="s">
        <v>12</v>
      </c>
      <c r="I5" s="24"/>
      <c r="J5" s="22" t="s">
        <v>13</v>
      </c>
      <c r="K5" s="24"/>
      <c r="L5" s="25" t="s">
        <v>14</v>
      </c>
      <c r="M5" s="26"/>
      <c r="N5" s="25" t="s">
        <v>15</v>
      </c>
      <c r="O5" s="26"/>
      <c r="P5" s="27" t="s">
        <v>16</v>
      </c>
      <c r="Q5" s="28"/>
      <c r="R5" s="29"/>
    </row>
    <row r="6" spans="1:18" s="19" customFormat="1" ht="36" customHeight="1">
      <c r="A6" s="30" t="s">
        <v>17</v>
      </c>
      <c r="B6" s="30"/>
      <c r="C6" s="30"/>
      <c r="D6" s="31"/>
      <c r="E6" s="32">
        <f>SUM(E7:E17)</f>
        <v>230165.88029000003</v>
      </c>
      <c r="F6" s="32">
        <f>SUM(F7:F17)</f>
        <v>249713.70390999998</v>
      </c>
      <c r="G6" s="33"/>
      <c r="H6" s="32">
        <f>SUM(H7:H17)</f>
        <v>266485.90414</v>
      </c>
      <c r="I6" s="34"/>
      <c r="J6" s="32">
        <f>SUM(J7:J17)</f>
        <v>278985.19407000003</v>
      </c>
      <c r="K6" s="34"/>
      <c r="L6" s="35">
        <f>(F6-E6)*100/E6</f>
        <v>8.4929284893879391</v>
      </c>
      <c r="M6" s="36"/>
      <c r="N6" s="35">
        <f>(H6-F6)*100/F6</f>
        <v>6.7165718049838921</v>
      </c>
      <c r="O6" s="36"/>
      <c r="P6" s="37">
        <f>(J6-H6)*100/H6</f>
        <v>4.6904131647554044</v>
      </c>
      <c r="Q6" s="38"/>
      <c r="R6" s="39" t="s">
        <v>18</v>
      </c>
    </row>
    <row r="7" spans="1:18" s="19" customFormat="1" ht="29.25" customHeight="1">
      <c r="A7" s="40"/>
      <c r="B7" s="41" t="s">
        <v>19</v>
      </c>
      <c r="C7" s="40"/>
      <c r="D7" s="42"/>
      <c r="E7" s="43">
        <v>50234.383650000003</v>
      </c>
      <c r="F7" s="44">
        <v>37333.84044</v>
      </c>
      <c r="G7" s="45"/>
      <c r="H7" s="44">
        <v>30453.037230000002</v>
      </c>
      <c r="I7" s="45"/>
      <c r="J7" s="44">
        <v>30913.219929999999</v>
      </c>
      <c r="K7" s="46"/>
      <c r="L7" s="47">
        <f t="shared" ref="L7:L17" si="0">(F7-E7)*100/E7</f>
        <v>-25.680703678744159</v>
      </c>
      <c r="M7" s="46"/>
      <c r="N7" s="47">
        <f t="shared" ref="N7:N17" si="1">(H7-F7)*100/F7</f>
        <v>-18.430472538870681</v>
      </c>
      <c r="O7" s="46"/>
      <c r="P7" s="48">
        <f t="shared" ref="P7:P17" si="2">(J7-H7)*100/H7</f>
        <v>1.51112250815712</v>
      </c>
      <c r="Q7" s="49"/>
      <c r="R7" s="41" t="s">
        <v>20</v>
      </c>
    </row>
    <row r="8" spans="1:18" s="19" customFormat="1" ht="29.25" customHeight="1">
      <c r="A8" s="40"/>
      <c r="B8" s="41" t="s">
        <v>21</v>
      </c>
      <c r="C8" s="40"/>
      <c r="D8" s="42"/>
      <c r="E8" s="43">
        <v>2221.8823200000002</v>
      </c>
      <c r="F8" s="44">
        <v>283.99731000000003</v>
      </c>
      <c r="G8" s="45"/>
      <c r="H8" s="44">
        <v>733.59984999999995</v>
      </c>
      <c r="I8" s="45"/>
      <c r="J8" s="44">
        <v>182.16057000000001</v>
      </c>
      <c r="K8" s="46"/>
      <c r="L8" s="47">
        <f t="shared" si="0"/>
        <v>-87.218165991797449</v>
      </c>
      <c r="M8" s="46"/>
      <c r="N8" s="47">
        <f t="shared" si="1"/>
        <v>158.3122530280304</v>
      </c>
      <c r="O8" s="46"/>
      <c r="P8" s="48">
        <f t="shared" si="2"/>
        <v>-75.168946667587235</v>
      </c>
      <c r="Q8" s="49"/>
      <c r="R8" s="41" t="s">
        <v>22</v>
      </c>
    </row>
    <row r="9" spans="1:18" s="19" customFormat="1" ht="29.25" customHeight="1">
      <c r="A9" s="50"/>
      <c r="B9" s="50" t="s">
        <v>23</v>
      </c>
      <c r="C9" s="50"/>
      <c r="D9" s="51"/>
      <c r="E9" s="52">
        <v>0</v>
      </c>
      <c r="F9" s="44">
        <v>11739.0913</v>
      </c>
      <c r="G9" s="45"/>
      <c r="H9" s="44">
        <v>18679.726890000002</v>
      </c>
      <c r="I9" s="45"/>
      <c r="J9" s="44">
        <v>21106.222590000001</v>
      </c>
      <c r="K9" s="46"/>
      <c r="L9" s="53" t="s">
        <v>24</v>
      </c>
      <c r="M9" s="46"/>
      <c r="N9" s="47">
        <f t="shared" si="1"/>
        <v>59.124129906034561</v>
      </c>
      <c r="O9" s="46"/>
      <c r="P9" s="48">
        <f t="shared" si="2"/>
        <v>12.98999559409511</v>
      </c>
      <c r="Q9" s="49"/>
      <c r="R9" s="50" t="s">
        <v>25</v>
      </c>
    </row>
    <row r="10" spans="1:18" s="19" customFormat="1" ht="29.25" customHeight="1">
      <c r="A10" s="50"/>
      <c r="B10" s="50" t="s">
        <v>26</v>
      </c>
      <c r="C10" s="50"/>
      <c r="D10" s="51"/>
      <c r="E10" s="52">
        <v>0</v>
      </c>
      <c r="F10" s="44">
        <v>16692.82029</v>
      </c>
      <c r="G10" s="45"/>
      <c r="H10" s="44">
        <v>19507.264220000001</v>
      </c>
      <c r="I10" s="45"/>
      <c r="J10" s="44">
        <v>18834.814829999999</v>
      </c>
      <c r="K10" s="46"/>
      <c r="L10" s="53" t="s">
        <v>24</v>
      </c>
      <c r="M10" s="46"/>
      <c r="N10" s="47">
        <f t="shared" si="1"/>
        <v>16.860206250983378</v>
      </c>
      <c r="O10" s="46"/>
      <c r="P10" s="48">
        <f t="shared" si="2"/>
        <v>-3.4471742547607813</v>
      </c>
      <c r="Q10" s="49"/>
      <c r="R10" s="50" t="s">
        <v>27</v>
      </c>
    </row>
    <row r="11" spans="1:18" s="19" customFormat="1" ht="29.25" customHeight="1">
      <c r="A11" s="50"/>
      <c r="B11" s="50" t="s">
        <v>28</v>
      </c>
      <c r="C11" s="50"/>
      <c r="D11" s="51"/>
      <c r="E11" s="52">
        <v>0</v>
      </c>
      <c r="F11" s="44">
        <v>38.179020000000001</v>
      </c>
      <c r="G11" s="45"/>
      <c r="H11" s="44">
        <v>532.86545000000001</v>
      </c>
      <c r="I11" s="45"/>
      <c r="J11" s="44">
        <v>1098.5218</v>
      </c>
      <c r="K11" s="46"/>
      <c r="L11" s="53" t="s">
        <v>24</v>
      </c>
      <c r="M11" s="46"/>
      <c r="N11" s="47">
        <f t="shared" si="1"/>
        <v>1295.7022731332549</v>
      </c>
      <c r="O11" s="46"/>
      <c r="P11" s="48">
        <f t="shared" si="2"/>
        <v>106.15369226884572</v>
      </c>
      <c r="Q11" s="49"/>
      <c r="R11" s="50" t="s">
        <v>29</v>
      </c>
    </row>
    <row r="12" spans="1:18" s="19" customFormat="1" ht="29.25" customHeight="1">
      <c r="A12" s="50"/>
      <c r="B12" s="50" t="s">
        <v>30</v>
      </c>
      <c r="C12" s="50"/>
      <c r="D12" s="51"/>
      <c r="E12" s="43">
        <v>154081.46424</v>
      </c>
      <c r="F12" s="44">
        <v>135923.00923</v>
      </c>
      <c r="G12" s="45"/>
      <c r="H12" s="44">
        <v>108773.65856</v>
      </c>
      <c r="I12" s="45"/>
      <c r="J12" s="44">
        <v>125216.71845</v>
      </c>
      <c r="K12" s="46"/>
      <c r="L12" s="47">
        <f t="shared" si="0"/>
        <v>-11.784970437272115</v>
      </c>
      <c r="M12" s="46"/>
      <c r="N12" s="47">
        <f t="shared" si="1"/>
        <v>-19.974065335810547</v>
      </c>
      <c r="O12" s="46"/>
      <c r="P12" s="48">
        <f t="shared" si="2"/>
        <v>15.116766419077415</v>
      </c>
      <c r="Q12" s="49"/>
      <c r="R12" s="50" t="s">
        <v>31</v>
      </c>
    </row>
    <row r="13" spans="1:18" s="19" customFormat="1" ht="29.25" customHeight="1">
      <c r="A13" s="50"/>
      <c r="B13" s="50" t="s">
        <v>32</v>
      </c>
      <c r="C13" s="50"/>
      <c r="D13" s="51"/>
      <c r="E13" s="52">
        <v>0</v>
      </c>
      <c r="F13" s="54" t="s">
        <v>24</v>
      </c>
      <c r="G13" s="55"/>
      <c r="H13" s="54" t="s">
        <v>24</v>
      </c>
      <c r="I13" s="55"/>
      <c r="J13" s="54" t="s">
        <v>24</v>
      </c>
      <c r="K13" s="46"/>
      <c r="L13" s="53" t="s">
        <v>24</v>
      </c>
      <c r="M13" s="55"/>
      <c r="N13" s="53" t="s">
        <v>24</v>
      </c>
      <c r="O13" s="55"/>
      <c r="P13" s="56" t="s">
        <v>24</v>
      </c>
      <c r="Q13" s="49"/>
      <c r="R13" s="50" t="s">
        <v>33</v>
      </c>
    </row>
    <row r="14" spans="1:18" s="19" customFormat="1" ht="29.25" customHeight="1">
      <c r="A14" s="50"/>
      <c r="B14" s="50" t="s">
        <v>34</v>
      </c>
      <c r="C14" s="50"/>
      <c r="D14" s="51"/>
      <c r="E14" s="52">
        <v>0</v>
      </c>
      <c r="F14" s="54" t="s">
        <v>24</v>
      </c>
      <c r="G14" s="55"/>
      <c r="H14" s="54" t="s">
        <v>24</v>
      </c>
      <c r="I14" s="55"/>
      <c r="J14" s="54" t="s">
        <v>24</v>
      </c>
      <c r="K14" s="46"/>
      <c r="L14" s="53" t="s">
        <v>24</v>
      </c>
      <c r="M14" s="55"/>
      <c r="N14" s="53" t="s">
        <v>24</v>
      </c>
      <c r="O14" s="55"/>
      <c r="P14" s="56" t="s">
        <v>24</v>
      </c>
      <c r="Q14" s="49"/>
      <c r="R14" s="50" t="s">
        <v>35</v>
      </c>
    </row>
    <row r="15" spans="1:18" s="19" customFormat="1" ht="29.25" customHeight="1">
      <c r="A15" s="50"/>
      <c r="B15" s="50" t="s">
        <v>36</v>
      </c>
      <c r="C15" s="50"/>
      <c r="D15" s="51"/>
      <c r="E15" s="43">
        <v>3887.99647</v>
      </c>
      <c r="F15" s="44">
        <v>23946.824939999999</v>
      </c>
      <c r="G15" s="45"/>
      <c r="H15" s="44">
        <v>63992.394719999997</v>
      </c>
      <c r="I15" s="45"/>
      <c r="J15" s="44">
        <v>56613.059359999999</v>
      </c>
      <c r="K15" s="46"/>
      <c r="L15" s="47">
        <f t="shared" si="0"/>
        <v>515.91683852531889</v>
      </c>
      <c r="M15" s="46"/>
      <c r="N15" s="47">
        <f t="shared" si="1"/>
        <v>167.22705360871944</v>
      </c>
      <c r="O15" s="46"/>
      <c r="P15" s="48">
        <f t="shared" si="2"/>
        <v>-11.531581826697417</v>
      </c>
      <c r="Q15" s="49"/>
      <c r="R15" s="50" t="s">
        <v>37</v>
      </c>
    </row>
    <row r="16" spans="1:18" s="19" customFormat="1" ht="29.25" customHeight="1">
      <c r="A16" s="50"/>
      <c r="B16" s="50" t="s">
        <v>38</v>
      </c>
      <c r="C16" s="50"/>
      <c r="D16" s="51"/>
      <c r="E16" s="43">
        <v>4028.71711</v>
      </c>
      <c r="F16" s="44">
        <v>4631.0388800000001</v>
      </c>
      <c r="G16" s="45"/>
      <c r="H16" s="44">
        <v>3962.0583499999998</v>
      </c>
      <c r="I16" s="45"/>
      <c r="J16" s="44">
        <v>4395.9128700000001</v>
      </c>
      <c r="K16" s="46"/>
      <c r="L16" s="47">
        <f t="shared" si="0"/>
        <v>14.950708961543343</v>
      </c>
      <c r="M16" s="46"/>
      <c r="N16" s="47">
        <f t="shared" si="1"/>
        <v>-14.445582240501516</v>
      </c>
      <c r="O16" s="46"/>
      <c r="P16" s="48">
        <f t="shared" si="2"/>
        <v>10.95023045281502</v>
      </c>
      <c r="Q16" s="49"/>
      <c r="R16" s="57" t="s">
        <v>39</v>
      </c>
    </row>
    <row r="17" spans="1:18" s="19" customFormat="1" ht="29.25" customHeight="1">
      <c r="A17" s="58"/>
      <c r="B17" s="58" t="s">
        <v>40</v>
      </c>
      <c r="C17" s="58"/>
      <c r="D17" s="59"/>
      <c r="E17" s="60">
        <v>15711.4365</v>
      </c>
      <c r="F17" s="61">
        <v>19124.9025</v>
      </c>
      <c r="G17" s="62"/>
      <c r="H17" s="61">
        <v>19851.298869999999</v>
      </c>
      <c r="I17" s="62"/>
      <c r="J17" s="61">
        <v>20624.56367</v>
      </c>
      <c r="K17" s="63"/>
      <c r="L17" s="64">
        <f t="shared" si="0"/>
        <v>21.72599558289912</v>
      </c>
      <c r="M17" s="63"/>
      <c r="N17" s="64">
        <f t="shared" si="1"/>
        <v>3.7981703174695847</v>
      </c>
      <c r="O17" s="63"/>
      <c r="P17" s="65">
        <f t="shared" si="2"/>
        <v>3.8952856690329045</v>
      </c>
      <c r="Q17" s="66"/>
      <c r="R17" s="58" t="s">
        <v>41</v>
      </c>
    </row>
    <row r="18" spans="1:18" s="19" customFormat="1" ht="7.5" customHeight="1">
      <c r="A18" s="67"/>
      <c r="B18" s="67"/>
      <c r="C18" s="67"/>
      <c r="D18" s="68"/>
      <c r="E18" s="69"/>
      <c r="F18" s="70"/>
      <c r="G18" s="71"/>
      <c r="H18" s="70"/>
      <c r="I18" s="71"/>
      <c r="J18" s="70"/>
      <c r="K18" s="71"/>
      <c r="L18" s="70"/>
      <c r="M18" s="71"/>
      <c r="N18" s="70"/>
      <c r="O18" s="71"/>
      <c r="P18" s="71"/>
      <c r="Q18" s="72"/>
      <c r="R18" s="67"/>
    </row>
    <row r="19" spans="1:18" s="19" customFormat="1" ht="3" customHeigh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>
      <c r="C20" s="19" t="s">
        <v>42</v>
      </c>
      <c r="J20" s="19" t="s">
        <v>43</v>
      </c>
      <c r="L20" s="19" t="s">
        <v>43</v>
      </c>
    </row>
    <row r="21" spans="1:18">
      <c r="C21" s="73" t="s">
        <v>44</v>
      </c>
      <c r="J21" s="73" t="s">
        <v>45</v>
      </c>
      <c r="L21" s="73" t="s">
        <v>45</v>
      </c>
    </row>
  </sheetData>
  <mergeCells count="4">
    <mergeCell ref="A4:D5"/>
    <mergeCell ref="L4:P4"/>
    <mergeCell ref="R4:R5"/>
    <mergeCell ref="A6:D6"/>
  </mergeCells>
  <pageMargins left="0.55118110236220474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2012-06-22T02:38:16Z</dcterms:created>
  <dcterms:modified xsi:type="dcterms:W3CDTF">2012-06-22T02:38:18Z</dcterms:modified>
</cp:coreProperties>
</file>