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<sst xmlns="http://schemas.openxmlformats.org/spreadsheetml/2006/main" count="91" uniqueCount="53">
  <si>
    <t xml:space="preserve">      ตาราง  10.1   เงินภาษีที่เก็บได้ จำแนกตามประเภทภาษี เป็นรายอำเภอ พ.ศ. 2543</t>
  </si>
  <si>
    <t xml:space="preserve"> 'TABLE  10.1   REVENUE TAX BY TYPE OF TAXES AND AMPHOE  :  2000</t>
  </si>
  <si>
    <t>ประเภทภาษี (บาท)  Type of taxes (Baht)</t>
  </si>
  <si>
    <t>อำเภอ/กิ่งอำเภอ</t>
  </si>
  <si>
    <t>รวม</t>
  </si>
  <si>
    <t>บุคคลธรรมดา</t>
  </si>
  <si>
    <t>นิติบุคคล</t>
  </si>
  <si>
    <t>การค้า</t>
  </si>
  <si>
    <t>อากรแสตมป์</t>
  </si>
  <si>
    <t>มูลค่าเพิ่ม</t>
  </si>
  <si>
    <t>ธุรกิจเฉพาะ</t>
  </si>
  <si>
    <t>อื่น ๆ</t>
  </si>
  <si>
    <t>Amphoe/King amphoe</t>
  </si>
  <si>
    <t>Total</t>
  </si>
  <si>
    <t>Personal income</t>
  </si>
  <si>
    <t>Corporate income</t>
  </si>
  <si>
    <t>Business</t>
  </si>
  <si>
    <t xml:space="preserve">Stamp </t>
  </si>
  <si>
    <t>Value added</t>
  </si>
  <si>
    <t>Specific</t>
  </si>
  <si>
    <t>Others</t>
  </si>
  <si>
    <t>tax</t>
  </si>
  <si>
    <t>duties</t>
  </si>
  <si>
    <t>รวมยอด</t>
  </si>
  <si>
    <t>เมืองจันทบุรี</t>
  </si>
  <si>
    <t xml:space="preserve"> Muang Chanthaburi</t>
  </si>
  <si>
    <t>ขลุง</t>
  </si>
  <si>
    <t xml:space="preserve">                 -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</si>
  <si>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</si>
  <si>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</si>
  <si>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</si>
  <si>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</si>
  <si>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</si>
  <si>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</si>
  <si>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</si>
  <si>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</si>
  <si>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</si>
  <si>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</si>
  <si>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</si>
  <si>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</si>
  <si>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</si>
  <si>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</si>
  <si>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</si>
  <si>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</si>
  <si>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</si>
  <si>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>จังหวัดจัดเก็บ</t>
  </si>
  <si>
    <t xml:space="preserve">                         -</t>
  </si>
  <si>
    <t>คลังหัก ณ ที่จ่าย</t>
  </si>
  <si>
    <t>ที่ดิน</t>
  </si>
  <si>
    <t>ขนส่ง</t>
  </si>
  <si>
    <t>ศุลกากร</t>
  </si>
  <si>
    <t xml:space="preserve">  ที่มา  :   สำนักงานสรรพากรจังหวัดจันทบุรี</t>
  </si>
  <si>
    <t xml:space="preserve">                            Source  :  Chanthaburi  Provincial Revenue Office.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</si>
</sst>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___"/>
    <numFmt numFmtId="188" formatCode="#,##0____"/>
    <numFmt numFmtId="189" formatCode="#,##0.0____"/>
    <numFmt numFmtId="190" formatCode="0.0"/>
    <numFmt numFmtId="191" formatCode="0.000"/>
    <numFmt numFmtId="192" formatCode="0.0000"/>
  </numFmts>
  <fonts count="10">
    <font>
      <sz val="14"/>
      <name val="Cordia New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16" applyFont="1" applyAlignment="1" quotePrefix="1">
      <alignment horizontal="left"/>
      <protection/>
    </xf>
    <xf numFmtId="0" fontId="5" fillId="0" borderId="0" xfId="16" applyFont="1" applyAlignment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16" applyFont="1" applyAlignment="1">
      <alignment horizontal="left"/>
      <protection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7" fillId="0" borderId="3" xfId="15" applyFont="1" applyBorder="1" applyAlignment="1">
      <alignment horizontal="left"/>
      <protection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15" applyFont="1" applyBorder="1" applyAlignment="1">
      <alignment horizontal="centerContinuous"/>
      <protection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8" fillId="0" borderId="7" xfId="15" applyFont="1" applyBorder="1" applyAlignment="1" quotePrefix="1">
      <alignment horizontal="center"/>
      <protection/>
    </xf>
    <xf numFmtId="0" fontId="8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15" applyFont="1" applyBorder="1" applyAlignment="1" quotePrefix="1">
      <alignment horizontal="center"/>
      <protection/>
    </xf>
    <xf numFmtId="0" fontId="8" fillId="0" borderId="7" xfId="0" applyFont="1" applyBorder="1" applyAlignment="1" quotePrefix="1">
      <alignment horizontal="center"/>
    </xf>
    <xf numFmtId="0" fontId="7" fillId="0" borderId="0" xfId="15" applyFont="1" applyBorder="1" applyAlignment="1">
      <alignment horizontal="center"/>
      <protection/>
    </xf>
    <xf numFmtId="0" fontId="7" fillId="0" borderId="6" xfId="15" applyFont="1" applyBorder="1" applyAlignment="1">
      <alignment horizontal="left"/>
      <protection/>
    </xf>
    <xf numFmtId="0" fontId="9" fillId="0" borderId="1" xfId="0" applyFont="1" applyBorder="1" applyAlignment="1">
      <alignment horizontal="center"/>
    </xf>
    <xf numFmtId="187" fontId="9" fillId="0" borderId="1" xfId="0" applyNumberFormat="1" applyFont="1" applyBorder="1" applyAlignment="1" quotePrefix="1">
      <alignment horizontal="right"/>
    </xf>
    <xf numFmtId="0" fontId="9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7" fontId="6" fillId="0" borderId="8" xfId="0" applyNumberFormat="1" applyFont="1" applyBorder="1" applyAlignment="1" quotePrefix="1">
      <alignment horizontal="right"/>
    </xf>
    <xf numFmtId="187" fontId="6" fillId="0" borderId="4" xfId="15" applyNumberFormat="1" applyFont="1" applyBorder="1" applyAlignment="1" quotePrefix="1">
      <alignment horizontal="right"/>
      <protection/>
    </xf>
    <xf numFmtId="187" fontId="6" fillId="0" borderId="7" xfId="15" applyNumberFormat="1" applyFont="1" applyBorder="1" applyAlignment="1" quotePrefix="1">
      <alignment horizontal="right"/>
      <protection/>
    </xf>
    <xf numFmtId="187" fontId="6" fillId="0" borderId="7" xfId="17" applyNumberFormat="1" applyFont="1" applyBorder="1" applyAlignment="1" quotePrefix="1">
      <alignment horizontal="right"/>
    </xf>
    <xf numFmtId="187" fontId="6" fillId="0" borderId="0" xfId="17" applyNumberFormat="1" applyFont="1" applyBorder="1" applyAlignment="1" quotePrefix="1">
      <alignment horizontal="right"/>
    </xf>
    <xf numFmtId="0" fontId="6" fillId="0" borderId="6" xfId="0" applyFont="1" applyBorder="1" applyAlignment="1">
      <alignment horizontal="left"/>
    </xf>
    <xf numFmtId="187" fontId="6" fillId="0" borderId="4" xfId="0" applyNumberFormat="1" applyFont="1" applyBorder="1" applyAlignment="1" quotePrefix="1">
      <alignment horizontal="right"/>
    </xf>
    <xf numFmtId="187" fontId="6" fillId="0" borderId="7" xfId="0" applyNumberFormat="1" applyFont="1" applyBorder="1" applyAlignment="1" quotePrefix="1">
      <alignment horizontal="right"/>
    </xf>
    <xf numFmtId="187" fontId="6" fillId="0" borderId="4" xfId="17" applyNumberFormat="1" applyFont="1" applyBorder="1" applyAlignment="1">
      <alignment horizontal="left"/>
    </xf>
    <xf numFmtId="187" fontId="6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2" fontId="0" fillId="0" borderId="0" xfId="0" applyNumberFormat="1" applyAlignment="1">
      <alignment/>
    </xf>
    <xf numFmtId="187" fontId="6" fillId="0" borderId="8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6" fillId="0" borderId="9" xfId="0" applyFont="1" applyBorder="1" applyAlignment="1">
      <alignment/>
    </xf>
    <xf numFmtId="187" fontId="6" fillId="0" borderId="10" xfId="0" applyNumberFormat="1" applyFont="1" applyBorder="1" applyAlignment="1" quotePrefix="1">
      <alignment horizontal="right"/>
    </xf>
    <xf numFmtId="187" fontId="6" fillId="0" borderId="10" xfId="17" applyNumberFormat="1" applyFont="1" applyBorder="1" applyAlignment="1">
      <alignment horizontal="left"/>
    </xf>
    <xf numFmtId="187" fontId="6" fillId="0" borderId="11" xfId="17" applyNumberFormat="1" applyFont="1" applyBorder="1" applyAlignment="1">
      <alignment horizontal="left"/>
    </xf>
    <xf numFmtId="0" fontId="0" fillId="0" borderId="12" xfId="0" applyBorder="1" applyAlignment="1">
      <alignment/>
    </xf>
  </cellXfs>
  <cellStyles count="8">
    <cellStyle name="Normal" xfId="0"/>
    <cellStyle name="Thai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J18" sqref="J18"/>
    </sheetView>
  </sheetViews>
  <sheetFormatPr defaultColWidth="9.140625" defaultRowHeight="21.75"/>
  <cols>
    <col min="1" max="1" width="16.7109375" style="0" customWidth="1"/>
    <col min="2" max="4" width="14.28125" style="0" customWidth="1"/>
    <col min="5" max="5" width="10.8515625" style="0" customWidth="1"/>
    <col min="6" max="9" width="14.28125" style="0" customWidth="1"/>
    <col min="10" max="10" width="24.28125" style="0" customWidth="1"/>
    <col min="17" max="17" width="12.421875" style="0" bestFit="1" customWidth="1"/>
  </cols>
  <sheetData>
    <row r="1" spans="1:10" ht="23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23.25">
      <c r="A2" s="5" t="s">
        <v>1</v>
      </c>
      <c r="B2" s="2"/>
      <c r="C2" s="6"/>
      <c r="D2" s="4"/>
      <c r="E2" s="4"/>
      <c r="F2" s="4"/>
      <c r="G2" s="4"/>
      <c r="H2" s="4"/>
      <c r="I2" s="4"/>
      <c r="J2" s="4"/>
    </row>
    <row r="3" spans="1:10" ht="21.75">
      <c r="A3" s="7"/>
      <c r="B3" s="7"/>
      <c r="C3" s="8"/>
      <c r="D3" s="9" t="s">
        <v>2</v>
      </c>
      <c r="E3" s="8"/>
      <c r="F3" s="8"/>
      <c r="G3" s="8"/>
      <c r="H3" s="8"/>
      <c r="I3" s="8"/>
      <c r="J3" s="10"/>
    </row>
    <row r="4" spans="1:10" ht="21.75">
      <c r="A4" s="11" t="s">
        <v>3</v>
      </c>
      <c r="B4" s="11" t="s">
        <v>4</v>
      </c>
      <c r="C4" s="12" t="s">
        <v>5</v>
      </c>
      <c r="D4" s="13" t="s">
        <v>6</v>
      </c>
      <c r="E4" s="13" t="s">
        <v>7</v>
      </c>
      <c r="F4" s="14" t="s">
        <v>8</v>
      </c>
      <c r="G4" s="13" t="s">
        <v>9</v>
      </c>
      <c r="H4" s="13" t="s">
        <v>10</v>
      </c>
      <c r="I4" s="15" t="s">
        <v>11</v>
      </c>
      <c r="J4" s="16" t="s">
        <v>12</v>
      </c>
    </row>
    <row r="5" spans="1:10" ht="21.75">
      <c r="A5" s="17"/>
      <c r="B5" s="18" t="s">
        <v>13</v>
      </c>
      <c r="C5" s="19" t="s">
        <v>14</v>
      </c>
      <c r="D5" s="20" t="s">
        <v>15</v>
      </c>
      <c r="E5" s="21" t="s">
        <v>16</v>
      </c>
      <c r="F5" s="21" t="s">
        <v>17</v>
      </c>
      <c r="G5" s="21" t="s">
        <v>18</v>
      </c>
      <c r="H5" s="21" t="s">
        <v>19</v>
      </c>
      <c r="I5" s="22" t="s">
        <v>20</v>
      </c>
      <c r="J5" s="23"/>
    </row>
    <row r="6" spans="1:10" ht="21.75">
      <c r="A6" s="17"/>
      <c r="B6" s="24"/>
      <c r="C6" s="25" t="s">
        <v>21</v>
      </c>
      <c r="D6" s="26" t="s">
        <v>21</v>
      </c>
      <c r="E6" s="20" t="s">
        <v>21</v>
      </c>
      <c r="F6" s="20" t="s">
        <v>22</v>
      </c>
      <c r="G6" s="20" t="s">
        <v>21</v>
      </c>
      <c r="H6" s="20" t="s">
        <v>22</v>
      </c>
      <c r="I6" s="27"/>
      <c r="J6" s="28"/>
    </row>
    <row r="7" spans="1:10" ht="21.75">
      <c r="A7" s="29" t="s">
        <v>23</v>
      </c>
      <c r="B7" s="30">
        <f aca="true" t="shared" si="0" ref="B7:B22">SUM(C7:I7)</f>
        <v>478555644.1600001</v>
      </c>
      <c r="C7" s="30">
        <f aca="true" t="shared" si="1" ref="C7:I7">SUM(C8:C22)</f>
        <v>246380769.71</v>
      </c>
      <c r="D7" s="30">
        <f t="shared" si="1"/>
        <v>75442068.63000001</v>
      </c>
      <c r="E7" s="30">
        <f t="shared" si="1"/>
        <v>3636.36</v>
      </c>
      <c r="F7" s="30">
        <f t="shared" si="1"/>
        <v>16858302.220000003</v>
      </c>
      <c r="G7" s="30">
        <f t="shared" si="1"/>
        <v>118956514.55000001</v>
      </c>
      <c r="H7" s="30">
        <f t="shared" si="1"/>
        <v>19870948.69</v>
      </c>
      <c r="I7" s="30">
        <f t="shared" si="1"/>
        <v>1043404</v>
      </c>
      <c r="J7" s="31" t="s">
        <v>13</v>
      </c>
    </row>
    <row r="8" spans="1:10" ht="21.75">
      <c r="A8" s="32" t="s">
        <v>24</v>
      </c>
      <c r="B8" s="33">
        <f t="shared" si="0"/>
        <v>298117220.84000003</v>
      </c>
      <c r="C8" s="34">
        <v>146343833.19</v>
      </c>
      <c r="D8" s="35">
        <v>43808800.28</v>
      </c>
      <c r="E8" s="36">
        <v>3636.36</v>
      </c>
      <c r="F8" s="36">
        <v>4971029</v>
      </c>
      <c r="G8" s="36">
        <v>92622845.72</v>
      </c>
      <c r="H8" s="36">
        <v>10036801.29</v>
      </c>
      <c r="I8" s="37">
        <v>330275</v>
      </c>
      <c r="J8" s="38" t="s">
        <v>25</v>
      </c>
    </row>
    <row r="9" spans="1:10" ht="21.75">
      <c r="A9" s="32" t="s">
        <v>26</v>
      </c>
      <c r="B9" s="33">
        <f t="shared" si="0"/>
        <v>24829087.290000003</v>
      </c>
      <c r="C9" s="39">
        <v>14794803.21</v>
      </c>
      <c r="D9" s="40">
        <v>3961893.5</v>
      </c>
      <c r="E9" s="41" t="s">
        <v>27</v>
      </c>
      <c r="F9" s="40">
        <v>383388</v>
      </c>
      <c r="G9" s="40">
        <v>4240933.21</v>
      </c>
      <c r="H9" s="40">
        <v>1335569.37</v>
      </c>
      <c r="I9" s="42">
        <v>112500</v>
      </c>
      <c r="J9" s="38" t="s">
        <v>28</v>
      </c>
    </row>
    <row r="10" spans="1:10" ht="21.75">
      <c r="A10" s="32" t="s">
        <v>29</v>
      </c>
      <c r="B10" s="33">
        <f t="shared" si="0"/>
        <v>30251304.45</v>
      </c>
      <c r="C10" s="39">
        <v>20182674.18</v>
      </c>
      <c r="D10" s="40">
        <v>3241090.91</v>
      </c>
      <c r="E10" s="41" t="s">
        <v>27</v>
      </c>
      <c r="F10" s="40">
        <v>375487</v>
      </c>
      <c r="G10" s="40">
        <v>5457962.47</v>
      </c>
      <c r="H10" s="40">
        <v>754289.89</v>
      </c>
      <c r="I10" s="42">
        <v>239800</v>
      </c>
      <c r="J10" s="38" t="s">
        <v>30</v>
      </c>
    </row>
    <row r="11" spans="1:10" ht="21.75">
      <c r="A11" s="32" t="s">
        <v>31</v>
      </c>
      <c r="B11" s="33">
        <f t="shared" si="0"/>
        <v>4284842.67</v>
      </c>
      <c r="C11" s="39">
        <v>1404384.55</v>
      </c>
      <c r="D11" s="40">
        <v>426713.49</v>
      </c>
      <c r="E11" s="41" t="s">
        <v>27</v>
      </c>
      <c r="F11" s="40">
        <v>45922</v>
      </c>
      <c r="G11" s="40">
        <v>2024814.45</v>
      </c>
      <c r="H11" s="40">
        <v>344208.18</v>
      </c>
      <c r="I11" s="42">
        <v>38800</v>
      </c>
      <c r="J11" s="38" t="s">
        <v>32</v>
      </c>
    </row>
    <row r="12" spans="1:10" ht="21.75">
      <c r="A12" s="32" t="s">
        <v>33</v>
      </c>
      <c r="B12" s="33">
        <f t="shared" si="0"/>
        <v>4299019.510000001</v>
      </c>
      <c r="C12" s="39">
        <v>2507577.79</v>
      </c>
      <c r="D12" s="40">
        <v>661731.49</v>
      </c>
      <c r="E12" s="41" t="s">
        <v>27</v>
      </c>
      <c r="F12" s="40">
        <v>213371</v>
      </c>
      <c r="G12" s="40">
        <v>824652.9</v>
      </c>
      <c r="H12" s="40">
        <v>44186.33</v>
      </c>
      <c r="I12" s="42">
        <v>47500</v>
      </c>
      <c r="J12" s="38" t="s">
        <v>34</v>
      </c>
    </row>
    <row r="13" spans="1:10" ht="21.75">
      <c r="A13" s="43" t="s">
        <v>35</v>
      </c>
      <c r="B13" s="33">
        <f t="shared" si="0"/>
        <v>8377699.31</v>
      </c>
      <c r="C13" s="39">
        <v>5072995.34</v>
      </c>
      <c r="D13" s="40">
        <v>1402661.14</v>
      </c>
      <c r="E13" s="41" t="s">
        <v>27</v>
      </c>
      <c r="F13" s="40">
        <v>65881</v>
      </c>
      <c r="G13" s="40">
        <v>1626558.25</v>
      </c>
      <c r="H13" s="40">
        <v>153803.58</v>
      </c>
      <c r="I13" s="42">
        <v>55800</v>
      </c>
      <c r="J13" s="38" t="s">
        <v>36</v>
      </c>
    </row>
    <row r="14" spans="1:10" ht="21.75">
      <c r="A14" s="43" t="s">
        <v>37</v>
      </c>
      <c r="B14" s="33">
        <f t="shared" si="0"/>
        <v>15958312.5</v>
      </c>
      <c r="C14" s="39">
        <v>7025679.59</v>
      </c>
      <c r="D14" s="40">
        <v>4144177.4</v>
      </c>
      <c r="E14" s="41" t="s">
        <v>27</v>
      </c>
      <c r="F14" s="40">
        <v>222222.5</v>
      </c>
      <c r="G14" s="40">
        <v>4124266.28</v>
      </c>
      <c r="H14" s="40">
        <v>359965.73</v>
      </c>
      <c r="I14" s="42">
        <v>82001</v>
      </c>
      <c r="J14" s="38" t="s">
        <v>38</v>
      </c>
    </row>
    <row r="15" spans="1:10" ht="21.75">
      <c r="A15" s="32" t="s">
        <v>39</v>
      </c>
      <c r="B15" s="33">
        <f t="shared" si="0"/>
        <v>2172680.62</v>
      </c>
      <c r="C15" s="39">
        <v>920771.06</v>
      </c>
      <c r="D15" s="40">
        <v>476119.27</v>
      </c>
      <c r="E15" s="41" t="s">
        <v>27</v>
      </c>
      <c r="F15" s="40">
        <v>17992.69</v>
      </c>
      <c r="G15" s="40">
        <v>666597.6</v>
      </c>
      <c r="H15" s="40">
        <v>60000</v>
      </c>
      <c r="I15" s="42">
        <v>31200</v>
      </c>
      <c r="J15" s="38" t="s">
        <v>40</v>
      </c>
    </row>
    <row r="16" spans="1:10" ht="21.75">
      <c r="A16" s="32" t="s">
        <v>41</v>
      </c>
      <c r="B16" s="33">
        <f t="shared" si="0"/>
        <v>17928366.44</v>
      </c>
      <c r="C16" s="39">
        <v>8951679.5</v>
      </c>
      <c r="D16" s="40">
        <v>2205608.27</v>
      </c>
      <c r="E16" s="41" t="s">
        <v>27</v>
      </c>
      <c r="F16" s="40">
        <v>224417.86</v>
      </c>
      <c r="G16" s="40">
        <v>5821151.01</v>
      </c>
      <c r="H16" s="40">
        <v>663181.8</v>
      </c>
      <c r="I16" s="42">
        <v>62328</v>
      </c>
      <c r="J16" s="38" t="s">
        <v>42</v>
      </c>
    </row>
    <row r="17" spans="1:10" ht="21.75">
      <c r="A17" s="32" t="s">
        <v>43</v>
      </c>
      <c r="B17" s="33">
        <f t="shared" si="0"/>
        <v>2135291.68</v>
      </c>
      <c r="C17" s="39">
        <v>1413225.26</v>
      </c>
      <c r="D17" s="33">
        <v>304236.98</v>
      </c>
      <c r="E17" s="41" t="s">
        <v>27</v>
      </c>
      <c r="F17" s="33">
        <v>36279</v>
      </c>
      <c r="G17" s="33">
        <v>347965.9</v>
      </c>
      <c r="H17" s="33">
        <v>21384.54</v>
      </c>
      <c r="I17" s="33">
        <v>12200</v>
      </c>
      <c r="J17" s="38" t="s">
        <v>44</v>
      </c>
    </row>
    <row r="18" spans="1:10" ht="21.75">
      <c r="A18" s="32" t="s">
        <v>45</v>
      </c>
      <c r="B18" s="33">
        <f t="shared" si="0"/>
        <v>31000</v>
      </c>
      <c r="C18" s="41" t="s">
        <v>46</v>
      </c>
      <c r="D18" s="41" t="s">
        <v>46</v>
      </c>
      <c r="E18" s="41" t="s">
        <v>27</v>
      </c>
      <c r="F18" s="41" t="s">
        <v>46</v>
      </c>
      <c r="G18" s="41" t="s">
        <v>46</v>
      </c>
      <c r="H18" s="41" t="s">
        <v>46</v>
      </c>
      <c r="I18" s="33">
        <v>31000</v>
      </c>
      <c r="J18" s="38"/>
    </row>
    <row r="19" spans="1:17" ht="21.75">
      <c r="A19" s="44" t="s">
        <v>47</v>
      </c>
      <c r="B19" s="33">
        <f t="shared" si="0"/>
        <v>32453962.939999998</v>
      </c>
      <c r="C19" s="39">
        <v>18670249.04</v>
      </c>
      <c r="D19" s="40">
        <v>13783713.9</v>
      </c>
      <c r="E19" s="41" t="s">
        <v>27</v>
      </c>
      <c r="F19" s="41" t="s">
        <v>46</v>
      </c>
      <c r="G19" s="41" t="s">
        <v>46</v>
      </c>
      <c r="H19" s="41" t="s">
        <v>46</v>
      </c>
      <c r="I19" s="41" t="s">
        <v>46</v>
      </c>
      <c r="J19" s="38"/>
      <c r="Q19" s="45"/>
    </row>
    <row r="20" spans="1:10" ht="21.75">
      <c r="A20" s="44" t="s">
        <v>48</v>
      </c>
      <c r="B20" s="33">
        <f t="shared" si="0"/>
        <v>30593892.67</v>
      </c>
      <c r="C20" s="39">
        <v>19092897</v>
      </c>
      <c r="D20" s="40">
        <v>1025322</v>
      </c>
      <c r="E20" s="41" t="s">
        <v>27</v>
      </c>
      <c r="F20" s="33">
        <v>4378115.69</v>
      </c>
      <c r="G20" s="41" t="s">
        <v>46</v>
      </c>
      <c r="H20" s="46">
        <v>6097557.98</v>
      </c>
      <c r="I20" s="41" t="s">
        <v>46</v>
      </c>
      <c r="J20" s="38"/>
    </row>
    <row r="21" spans="1:10" ht="21.75">
      <c r="A21" s="44" t="s">
        <v>49</v>
      </c>
      <c r="B21" s="33">
        <f t="shared" si="0"/>
        <v>5924196.48</v>
      </c>
      <c r="C21" s="41" t="s">
        <v>46</v>
      </c>
      <c r="D21" s="41" t="s">
        <v>46</v>
      </c>
      <c r="E21" s="41" t="s">
        <v>27</v>
      </c>
      <c r="F21" s="33">
        <v>5924196.48</v>
      </c>
      <c r="G21" s="41" t="s">
        <v>46</v>
      </c>
      <c r="H21" s="41" t="s">
        <v>46</v>
      </c>
      <c r="I21" s="41" t="s">
        <v>46</v>
      </c>
      <c r="J21" s="47"/>
    </row>
    <row r="22" spans="1:10" ht="21.75">
      <c r="A22" s="48" t="s">
        <v>50</v>
      </c>
      <c r="B22" s="49">
        <f t="shared" si="0"/>
        <v>1198766.76</v>
      </c>
      <c r="C22" s="50" t="s">
        <v>46</v>
      </c>
      <c r="D22" s="51" t="s">
        <v>46</v>
      </c>
      <c r="E22" s="51" t="s">
        <v>27</v>
      </c>
      <c r="F22" s="51" t="s">
        <v>46</v>
      </c>
      <c r="G22" s="49">
        <v>1198766.76</v>
      </c>
      <c r="H22" s="51" t="s">
        <v>46</v>
      </c>
      <c r="I22" s="51" t="s">
        <v>46</v>
      </c>
      <c r="J22" s="52"/>
    </row>
    <row r="23" ht="21.75">
      <c r="E23" s="4" t="s">
        <v>51</v>
      </c>
    </row>
    <row r="24" spans="4:5" ht="21.75">
      <c r="D24" s="4" t="s">
        <v>52</v>
      </c>
      <c r="E24" s="4"/>
    </row>
  </sheetData>
  <printOptions horizontalCentered="1"/>
  <pageMargins left="0.2755905511811024" right="0.2755905511811024" top="1.0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2005-09-13T05:51:59Z</dcterms:created>
  <dcterms:modified xsi:type="dcterms:W3CDTF">2005-09-13T05:52:08Z</dcterms:modified>
  <cp:category/>
  <cp:version/>
  <cp:contentType/>
  <cp:contentStatus/>
</cp:coreProperties>
</file>