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2915" windowHeight="8205" activeTab="0"/>
  </bookViews>
  <sheets>
    <sheet name="T-6.1 " sheetId="1" r:id="rId1"/>
  </sheets>
  <definedNames>
    <definedName name="_xlnm.Print_Area" localSheetId="0">'T-6.1 '!$A$1:$X$41</definedName>
  </definedNames>
  <calcPr fullCalcOnLoad="1"/>
</workbook>
</file>

<file path=xl/sharedStrings.xml><?xml version="1.0" encoding="utf-8"?>
<sst xmlns="http://schemas.openxmlformats.org/spreadsheetml/2006/main" count="83" uniqueCount="60">
  <si>
    <t>ตาราง</t>
  </si>
  <si>
    <t>TABLE</t>
  </si>
  <si>
    <t>ภาคเหนือ</t>
  </si>
  <si>
    <t>ภาคใต้</t>
  </si>
  <si>
    <t>Whole Kingdom</t>
  </si>
  <si>
    <t>ประเภทของค่าใช้จ่าย</t>
  </si>
  <si>
    <t>ค่าใช้จ่ายเพื่อการอุปโภคบริโภค</t>
  </si>
  <si>
    <t>เครื่องนุ่งห่มและรองเท้า</t>
  </si>
  <si>
    <t>Central</t>
  </si>
  <si>
    <t>Region</t>
  </si>
  <si>
    <t>Northern</t>
  </si>
  <si>
    <t>ภาค</t>
  </si>
  <si>
    <t>ตะวันออกเฉียงเหนือ</t>
  </si>
  <si>
    <t>Southern</t>
  </si>
  <si>
    <t>Northeastern</t>
  </si>
  <si>
    <t>บาท</t>
  </si>
  <si>
    <t>Baht</t>
  </si>
  <si>
    <t>%</t>
  </si>
  <si>
    <t xml:space="preserve">   กรุงเทพมหานคร  </t>
  </si>
  <si>
    <t xml:space="preserve">   ทั่วราชอาณาจักร  </t>
  </si>
  <si>
    <t xml:space="preserve">Type of expenditure </t>
  </si>
  <si>
    <t>เวชภัณฑ์ และค่าตรวจรักษาพยาบาล</t>
  </si>
  <si>
    <t>ค่าใช้จ่ายทั้งสิ้นต่อเดือน</t>
  </si>
  <si>
    <t xml:space="preserve">Total monthly expenditures </t>
  </si>
  <si>
    <t xml:space="preserve">    ร้อยละ                %</t>
  </si>
  <si>
    <r>
      <t xml:space="preserve">และ 3 จังหวัด </t>
    </r>
    <r>
      <rPr>
        <vertAlign val="superscript"/>
        <sz val="14"/>
        <rFont val="AngsanaUPC"/>
        <family val="1"/>
      </rPr>
      <t>2/</t>
    </r>
    <r>
      <rPr>
        <sz val="14"/>
        <rFont val="AngsanaUPC"/>
        <family val="1"/>
      </rPr>
      <t xml:space="preserve">  </t>
    </r>
    <r>
      <rPr>
        <sz val="11"/>
        <rFont val="AngsanaUPC"/>
        <family val="1"/>
      </rPr>
      <t xml:space="preserve"> </t>
    </r>
  </si>
  <si>
    <t>อื่น ๆ</t>
  </si>
  <si>
    <t>AVERAGE MONTHLY EXPENDITURE PER HOUSEHOLD BY TYPE OF EXPENDITURE AND REGION: 2009</t>
  </si>
  <si>
    <t xml:space="preserve"> Consumption expenditures</t>
  </si>
  <si>
    <t>อาหาร เครื่องดื่ม และยาสูบ</t>
  </si>
  <si>
    <t xml:space="preserve">For Food, Beverage and Tobacco </t>
  </si>
  <si>
    <t xml:space="preserve">ที่อยู่อาศัย เครื่องแต่งบ้าน </t>
  </si>
  <si>
    <t xml:space="preserve">Housing,Household  Operation, </t>
  </si>
  <si>
    <t>และเครื่องใช้ต่างๆ2/</t>
  </si>
  <si>
    <t>Furnitures and Equipment 2/</t>
  </si>
  <si>
    <t>Apparel and Footwear</t>
  </si>
  <si>
    <t xml:space="preserve">Medical and Health Care and </t>
  </si>
  <si>
    <t>และค่าใช้จ่ายส่วนบุคคล</t>
  </si>
  <si>
    <t>personal care</t>
  </si>
  <si>
    <t>การเดินทางและการสื่อสาร</t>
  </si>
  <si>
    <t xml:space="preserve"> Transport  and  Communication</t>
  </si>
  <si>
    <t>Other  expenses</t>
  </si>
  <si>
    <t xml:space="preserve">       1/  ค่าใช้จ่ายเฉลี่ยที่จำเป็นต้องใช้ในการยังชีพ โดยไม่รวมค่าใช้จ่ายประเภทสะสมทุน </t>
  </si>
  <si>
    <t xml:space="preserve">1/  expenditure for necessary items for daily life, which excluded saving and capital formation </t>
  </si>
  <si>
    <t xml:space="preserve">             เช่น การซื้อบ้าน/ ที่ดิน เป็นต้น</t>
  </si>
  <si>
    <t xml:space="preserve">    expenditures such as purchase or hire-purchase of house and land, etc.
</t>
  </si>
  <si>
    <t xml:space="preserve">       2/  นนทบุรี  ปทุมธานี  และสมุทรปราการ</t>
  </si>
  <si>
    <t>2/  Nonthaburi, Pathum Thani and Samut Prakan.</t>
  </si>
  <si>
    <t xml:space="preserve">       3/  รวมค่าภาษี  ของขวัญ และเงินบริจาค  เบี้ยประกันภัย  เงินซื้อสลากกินแบ่ง  ดอกเบี้ยเงินกู้ </t>
  </si>
  <si>
    <t xml:space="preserve">3/  Includes taxes, gifts &amp; contribution, insurance premiums, lottery tickets, interest on debts </t>
  </si>
  <si>
    <t xml:space="preserve">             และค่าใช้จ่ายอื่น ๆ ที่ไม่เกี่ยวกับการอุปโภคบริโภค</t>
  </si>
  <si>
    <t xml:space="preserve">      and other similar expenses. </t>
  </si>
  <si>
    <t xml:space="preserve">  ที่มา:   โครงการสำรวจภาวะเศรษฐกิจและสังคมของครัวเรือน พ.ศ. 2552  จังหวัดหนองคาย  สำนักงานสถิติแห่งชาติ</t>
  </si>
  <si>
    <t xml:space="preserve">   Source:  The 2009 househokd socio - economic survey, Nong Khai  Province, National Statistical Office</t>
  </si>
  <si>
    <r>
      <t>ค่าใช้จ่ายเฉลี่ยต่อเดือนต่อครัวเรือน</t>
    </r>
    <r>
      <rPr>
        <b/>
        <vertAlign val="superscript"/>
        <sz val="14"/>
        <rFont val="AngsanaUPC"/>
        <family val="1"/>
      </rPr>
      <t>1/</t>
    </r>
    <r>
      <rPr>
        <b/>
        <sz val="14"/>
        <rFont val="AngsanaUPC"/>
        <family val="1"/>
      </rPr>
      <t xml:space="preserve"> จำแนกตามประเภทของค่าใช้จ่าย และภาค พ.ศ. 2552</t>
    </r>
  </si>
  <si>
    <r>
      <t>ภาคกลาง</t>
    </r>
    <r>
      <rPr>
        <sz val="11"/>
        <rFont val="AngsanaUPC"/>
        <family val="1"/>
      </rPr>
      <t xml:space="preserve">              </t>
    </r>
  </si>
  <si>
    <r>
      <t xml:space="preserve">Greater  Bangkok </t>
    </r>
    <r>
      <rPr>
        <vertAlign val="superscript"/>
        <sz val="13"/>
        <rFont val="Angsana New"/>
        <family val="1"/>
      </rPr>
      <t>2/</t>
    </r>
  </si>
  <si>
    <r>
      <t xml:space="preserve">ค่าใช้จ่ายที่ไม่เกี่ยวกับการอุปโภคบริโภค </t>
    </r>
    <r>
      <rPr>
        <b/>
        <vertAlign val="superscript"/>
        <sz val="13"/>
        <rFont val="AngsanaUPC"/>
        <family val="1"/>
      </rPr>
      <t>3/</t>
    </r>
  </si>
  <si>
    <r>
      <t xml:space="preserve">  Non - consumption expenditures</t>
    </r>
    <r>
      <rPr>
        <b/>
        <vertAlign val="superscript"/>
        <sz val="13"/>
        <rFont val="AngsanaUPC"/>
        <family val="1"/>
      </rPr>
      <t xml:space="preserve">4/ </t>
    </r>
  </si>
  <si>
    <t>แหล่งที่มา  :  รายงานสถิติจังหวัด  พ.ศ.2553  สำนักงานสถิติจังหวัดเลย  สำนักงานสถิติแห่งชาติ</t>
  </si>
</sst>
</file>

<file path=xl/styles.xml><?xml version="1.0" encoding="utf-8"?>
<styleSheet xmlns="http://schemas.openxmlformats.org/spreadsheetml/2006/main">
  <numFmts count="6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\ \ \ \ \ \ \ "/>
    <numFmt numFmtId="190" formatCode="#,##0\ \ \ \ \ \ \ \ \ "/>
    <numFmt numFmtId="191" formatCode="#,##0.0"/>
    <numFmt numFmtId="192" formatCode="#,##0_________ \ \ \ \ "/>
    <numFmt numFmtId="193" formatCode="#,##0\ \ \ \ \ "/>
    <numFmt numFmtId="194" formatCode="_-* #,##0.000_-;\-* #,##0.000_-;_-* &quot;-&quot;??_-;_-@_-"/>
    <numFmt numFmtId="195" formatCode="_(* #,##0_);_(* \(#,##0\);_(* &quot;-&quot;??_);_(@_)"/>
    <numFmt numFmtId="196" formatCode="_(* #,##0.0_);_(* \(#,##0.0\);_(* &quot;-&quot;??_);_(@_)"/>
    <numFmt numFmtId="197" formatCode="0.0"/>
    <numFmt numFmtId="198" formatCode="#,##0__"/>
    <numFmt numFmtId="199" formatCode="#,##0____"/>
    <numFmt numFmtId="200" formatCode="#,##0\ \ \ \ \ \ \ \ "/>
    <numFmt numFmtId="201" formatCode="#,##0\ \ "/>
    <numFmt numFmtId="202" formatCode="0\ \ \ \ \ \ \ \ \ \ \ \ \ \ \ 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t&quot;$&quot;#,##0_);\(t&quot;$&quot;#,##0\)"/>
    <numFmt numFmtId="212" formatCode="t&quot;$&quot;#,##0_);[Red]\(t&quot;$&quot;#,##0\)"/>
    <numFmt numFmtId="213" formatCode="t&quot;$&quot;#,##0.00_);\(t&quot;$&quot;#,##0.00\)"/>
    <numFmt numFmtId="214" formatCode="t&quot;$&quot;#,##0.00_);[Red]\(t&quot;$&quot;#,##0.00\)"/>
    <numFmt numFmtId="215" formatCode="#,##0\ \ \ "/>
    <numFmt numFmtId="216" formatCode="_-* #,###\ \ \ \ \ \ \ \ \ \ \ \ \ \ _-;\-* #,##0.000000_-;_-* &quot;-&quot;??????_-;_-@_-"/>
    <numFmt numFmtId="217" formatCode="_-* #,##0.0\ \ \ \ \ \ \ \ \ \ \ \ \ \ \ _-;\-* #,##0.0_-;_-* &quot;-&quot;??_-;_-@_-"/>
    <numFmt numFmtId="218" formatCode="_-* #,###\ \ \ \ \ \ \ \ \ \ \ \ _-;\-* #,##0.000000_-;_-* &quot;-&quot;??????_-;_-@_-"/>
    <numFmt numFmtId="219" formatCode="0.0000"/>
    <numFmt numFmtId="220" formatCode="0.000"/>
    <numFmt numFmtId="221" formatCode="#,##0.0\ \ \ \ \ \ \ \ \ "/>
    <numFmt numFmtId="222" formatCode="#,##0.0\ \ \ "/>
    <numFmt numFmtId="223" formatCode="#,##0.0\ "/>
    <numFmt numFmtId="224" formatCode="#,##0.0\ \ "/>
    <numFmt numFmtId="225" formatCode="0.0\ \ \ "/>
    <numFmt numFmtId="226" formatCode="_-* #,##0.0_-;\-* #,##0.0_-;_-* &quot;-&quot;_-;_-@_-"/>
    <numFmt numFmtId="227" formatCode="_-* #,##0.0__\-;\-* #,##0.0__\-;_-* &quot;-&quot;??_-;_-@_-"/>
    <numFmt numFmtId="228" formatCode="_-* #,##0.0__\-;\-* #,##0.0_-;_-* &quot;-&quot;??_-;_-@_-"/>
    <numFmt numFmtId="229" formatCode="_-* #,##0.0__;\-* #,##0.0_-;_-* &quot;-&quot;??_-;_-@_-"/>
    <numFmt numFmtId="230" formatCode="#,##0.0__"/>
    <numFmt numFmtId="231" formatCode="#,##0__\ \ \ \ \ \ \ "/>
    <numFmt numFmtId="232" formatCode="#,##0.0__\ \ \ \ \ \ \ "/>
    <numFmt numFmtId="233" formatCode="#,##0.00__\ \ \ \ \ \ \ "/>
    <numFmt numFmtId="234" formatCode="#,##0.000__\ \ \ \ \ \ \ "/>
    <numFmt numFmtId="235" formatCode="#,##0____\ \ \ \ \ \ "/>
    <numFmt numFmtId="236" formatCode="#,##0____\ \ \ \ \ \ \ "/>
  </numFmts>
  <fonts count="43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vertAlign val="superscript"/>
      <sz val="14"/>
      <name val="AngsanaUPC"/>
      <family val="1"/>
    </font>
    <font>
      <b/>
      <vertAlign val="superscript"/>
      <sz val="14"/>
      <name val="AngsanaUPC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imes New Roman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6"/>
      <name val="Angsana New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ahoma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name val="Cordia New"/>
      <family val="2"/>
    </font>
    <font>
      <sz val="11"/>
      <name val="Cordia New"/>
      <family val="2"/>
    </font>
    <font>
      <vertAlign val="superscript"/>
      <sz val="13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b/>
      <vertAlign val="superscript"/>
      <sz val="13"/>
      <name val="AngsanaUPC"/>
      <family val="1"/>
    </font>
    <font>
      <sz val="12"/>
      <name val="Angsana New"/>
      <family val="1"/>
    </font>
    <font>
      <sz val="11"/>
      <color indexed="8"/>
      <name val="Calibri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>
      <alignment/>
      <protection/>
    </xf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7" borderId="1" applyNumberFormat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8" fillId="16" borderId="5" applyNumberFormat="0" applyAlignment="0" applyProtection="0"/>
    <xf numFmtId="0" fontId="0" fillId="23" borderId="6" applyNumberFormat="0" applyFon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horizontal="center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0" fontId="5" fillId="0" borderId="12" xfId="53" applyFont="1" applyBorder="1" applyAlignment="1">
      <alignment horizontal="center"/>
      <protection/>
    </xf>
    <xf numFmtId="0" fontId="5" fillId="0" borderId="0" xfId="53" applyFont="1">
      <alignment/>
      <protection/>
    </xf>
    <xf numFmtId="0" fontId="5" fillId="0" borderId="13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188" fontId="36" fillId="0" borderId="15" xfId="42" applyNumberFormat="1" applyFont="1" applyBorder="1" applyAlignment="1">
      <alignment horizontal="right" vertical="center"/>
    </xf>
    <xf numFmtId="187" fontId="36" fillId="0" borderId="15" xfId="42" applyNumberFormat="1" applyFont="1" applyBorder="1" applyAlignment="1">
      <alignment horizontal="right" vertical="center"/>
    </xf>
    <xf numFmtId="0" fontId="3" fillId="0" borderId="0" xfId="53" applyFont="1" applyAlignment="1">
      <alignment/>
      <protection/>
    </xf>
    <xf numFmtId="0" fontId="4" fillId="0" borderId="0" xfId="53" applyFont="1" applyAlignment="1">
      <alignment/>
      <protection/>
    </xf>
    <xf numFmtId="188" fontId="36" fillId="0" borderId="15" xfId="42" applyNumberFormat="1" applyFont="1" applyBorder="1" applyAlignment="1">
      <alignment horizontal="right"/>
    </xf>
    <xf numFmtId="187" fontId="36" fillId="0" borderId="15" xfId="42" applyNumberFormat="1" applyFont="1" applyBorder="1" applyAlignment="1">
      <alignment horizontal="right"/>
    </xf>
    <xf numFmtId="49" fontId="35" fillId="0" borderId="0" xfId="53" applyNumberFormat="1" applyFont="1" applyFill="1" applyBorder="1" applyAlignment="1">
      <alignment horizontal="left"/>
      <protection/>
    </xf>
    <xf numFmtId="188" fontId="35" fillId="0" borderId="15" xfId="42" applyNumberFormat="1" applyFont="1" applyBorder="1" applyAlignment="1">
      <alignment horizontal="right"/>
    </xf>
    <xf numFmtId="187" fontId="35" fillId="0" borderId="15" xfId="42" applyNumberFormat="1" applyFont="1" applyBorder="1" applyAlignment="1">
      <alignment horizontal="right"/>
    </xf>
    <xf numFmtId="0" fontId="4" fillId="0" borderId="16" xfId="53" applyFont="1" applyBorder="1" applyAlignment="1">
      <alignment/>
      <protection/>
    </xf>
    <xf numFmtId="0" fontId="3" fillId="0" borderId="0" xfId="53" applyFont="1" applyBorder="1" applyAlignment="1">
      <alignment/>
      <protection/>
    </xf>
    <xf numFmtId="0" fontId="3" fillId="0" borderId="17" xfId="53" applyFont="1" applyBorder="1" applyAlignment="1">
      <alignment/>
      <protection/>
    </xf>
    <xf numFmtId="0" fontId="6" fillId="0" borderId="18" xfId="53" applyFont="1" applyBorder="1" applyAlignment="1">
      <alignment vertical="center"/>
      <protection/>
    </xf>
    <xf numFmtId="0" fontId="6" fillId="0" borderId="19" xfId="53" applyFont="1" applyBorder="1" applyAlignment="1">
      <alignment vertical="center"/>
      <protection/>
    </xf>
    <xf numFmtId="0" fontId="5" fillId="0" borderId="14" xfId="53" applyFont="1" applyBorder="1" applyAlignment="1">
      <alignment vertical="center"/>
      <protection/>
    </xf>
    <xf numFmtId="0" fontId="6" fillId="0" borderId="20" xfId="53" applyFont="1" applyBorder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6" fillId="0" borderId="0" xfId="53" applyFont="1" applyBorder="1" applyAlignment="1">
      <alignment vertical="center"/>
      <protection/>
    </xf>
    <xf numFmtId="0" fontId="5" fillId="0" borderId="0" xfId="53" applyFont="1" applyBorder="1" applyAlignment="1">
      <alignment vertical="center"/>
      <protection/>
    </xf>
    <xf numFmtId="0" fontId="38" fillId="0" borderId="0" xfId="53" applyFont="1" applyFill="1" applyAlignment="1">
      <alignment vertical="center"/>
      <protection/>
    </xf>
    <xf numFmtId="0" fontId="38" fillId="0" borderId="0" xfId="53" applyFont="1" applyFill="1" applyBorder="1" applyAlignment="1">
      <alignment vertical="center"/>
      <protection/>
    </xf>
    <xf numFmtId="0" fontId="38" fillId="0" borderId="0" xfId="53" applyFont="1" applyFill="1" applyAlignment="1">
      <alignment horizontal="left" vertical="center" indent="3"/>
      <protection/>
    </xf>
    <xf numFmtId="0" fontId="38" fillId="0" borderId="0" xfId="53" applyFont="1" applyFill="1" applyAlignment="1" quotePrefix="1">
      <alignment horizontal="right" vertical="center" textRotation="180"/>
      <protection/>
    </xf>
    <xf numFmtId="0" fontId="38" fillId="0" borderId="0" xfId="53" applyFont="1" applyAlignment="1">
      <alignment horizontal="left"/>
      <protection/>
    </xf>
    <xf numFmtId="0" fontId="38" fillId="0" borderId="0" xfId="53" applyFont="1">
      <alignment/>
      <protection/>
    </xf>
    <xf numFmtId="0" fontId="2" fillId="0" borderId="0" xfId="53" applyFont="1">
      <alignment/>
      <protection/>
    </xf>
    <xf numFmtId="0" fontId="14" fillId="0" borderId="0" xfId="0" applyFont="1" applyAlignment="1">
      <alignment vertical="center"/>
    </xf>
    <xf numFmtId="0" fontId="5" fillId="0" borderId="11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18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5" fillId="0" borderId="20" xfId="53" applyFont="1" applyBorder="1" applyAlignment="1">
      <alignment horizontal="center" vertical="center"/>
      <protection/>
    </xf>
    <xf numFmtId="0" fontId="5" fillId="0" borderId="19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 vertical="center"/>
      <protection/>
    </xf>
    <xf numFmtId="0" fontId="5" fillId="0" borderId="21" xfId="53" applyFont="1" applyBorder="1" applyAlignment="1">
      <alignment horizontal="center" vertical="center"/>
      <protection/>
    </xf>
    <xf numFmtId="0" fontId="35" fillId="0" borderId="14" xfId="53" applyFont="1" applyFill="1" applyBorder="1" applyAlignment="1">
      <alignment horizontal="center" vertical="center"/>
      <protection/>
    </xf>
    <xf numFmtId="0" fontId="3" fillId="0" borderId="22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3" fillId="0" borderId="11" xfId="53" applyFont="1" applyBorder="1" applyAlignment="1">
      <alignment/>
      <protection/>
    </xf>
    <xf numFmtId="0" fontId="33" fillId="0" borderId="0" xfId="53" applyFont="1" applyAlignment="1">
      <alignment/>
      <protection/>
    </xf>
    <xf numFmtId="0" fontId="33" fillId="0" borderId="18" xfId="53" applyFont="1" applyBorder="1" applyAlignment="1">
      <alignment/>
      <protection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Enghead" xfId="33"/>
    <cellStyle name="Followed Hyperlink" xfId="34"/>
    <cellStyle name="Hyperlink" xfId="35"/>
    <cellStyle name="Normal_เินรัาเินให้สินเ่อรายัหวั-ึ้นweb-เม.ย.47" xfId="36"/>
    <cellStyle name="Thaihead" xfId="37"/>
    <cellStyle name="Title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เครื่องหมายจุลภาค 2" xfId="44"/>
    <cellStyle name="Currency" xfId="45"/>
    <cellStyle name="Currency [0]" xfId="46"/>
    <cellStyle name="ชื่อเรื่อง" xfId="47"/>
    <cellStyle name="ชื่อเรื่อง 2" xfId="48"/>
    <cellStyle name="เซลล์ตรวจสอบ" xfId="49"/>
    <cellStyle name="เซลล์ที่มีการเชื่อมโยง" xfId="50"/>
    <cellStyle name="ดี" xfId="51"/>
    <cellStyle name="ปกติ 2" xfId="52"/>
    <cellStyle name="ปกติ_บทที่ 6 สถิติรายได้และรายจ่ายของครัวเรือน_Y" xfId="53"/>
    <cellStyle name="ป้อนค่า" xfId="54"/>
    <cellStyle name="ปานกลาง" xfId="55"/>
    <cellStyle name="Percent" xfId="56"/>
    <cellStyle name="ผลรวม" xfId="57"/>
    <cellStyle name="แย่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29</xdr:row>
      <xdr:rowOff>0</xdr:rowOff>
    </xdr:to>
    <xdr:grpSp>
      <xdr:nvGrpSpPr>
        <xdr:cNvPr id="1" name="Group 5"/>
        <xdr:cNvGrpSpPr>
          <a:grpSpLocks/>
        </xdr:cNvGrpSpPr>
      </xdr:nvGrpSpPr>
      <xdr:grpSpPr>
        <a:xfrm rot="10797528">
          <a:off x="9782175" y="0"/>
          <a:ext cx="0" cy="6686550"/>
          <a:chOff x="636" y="6"/>
          <a:chExt cx="25" cy="503"/>
        </a:xfrm>
        <a:solidFill>
          <a:srgbClr val="FFFFFF"/>
        </a:solidFill>
      </xdr:grpSpPr>
      <xdr:sp>
        <xdr:nvSpPr>
          <xdr:cNvPr id="2" name="Rectangle 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7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27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9782175" y="3609975"/>
          <a:ext cx="0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b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สถิติรายได้และรายจ่ายของครัวเรือน</a:t>
          </a:r>
        </a:p>
      </xdr:txBody>
    </xdr:sp>
    <xdr:clientData/>
  </xdr:twoCellAnchor>
  <xdr:twoCellAnchor>
    <xdr:from>
      <xdr:col>21</xdr:col>
      <xdr:colOff>0</xdr:colOff>
      <xdr:row>27</xdr:row>
      <xdr:rowOff>200025</xdr:rowOff>
    </xdr:from>
    <xdr:to>
      <xdr:col>21</xdr:col>
      <xdr:colOff>9525</xdr:colOff>
      <xdr:row>28</xdr:row>
      <xdr:rowOff>209550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9782175" y="63627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83</a:t>
          </a:r>
        </a:p>
      </xdr:txBody>
    </xdr:sp>
    <xdr:clientData/>
  </xdr:twoCellAnchor>
  <xdr:twoCellAnchor>
    <xdr:from>
      <xdr:col>21</xdr:col>
      <xdr:colOff>285750</xdr:colOff>
      <xdr:row>0</xdr:row>
      <xdr:rowOff>76200</xdr:rowOff>
    </xdr:from>
    <xdr:to>
      <xdr:col>21</xdr:col>
      <xdr:colOff>590550</xdr:colOff>
      <xdr:row>29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10067925" y="76200"/>
          <a:ext cx="304800" cy="6610350"/>
          <a:chOff x="1053" y="63"/>
          <a:chExt cx="32" cy="658"/>
        </a:xfrm>
        <a:solidFill>
          <a:srgbClr val="FFFFFF"/>
        </a:solidFill>
      </xdr:grpSpPr>
      <xdr:sp>
        <xdr:nvSpPr>
          <xdr:cNvPr id="7" name="TextBox 7"/>
          <xdr:cNvSpPr txBox="1">
            <a:spLocks noChangeArrowheads="1"/>
          </xdr:cNvSpPr>
        </xdr:nvSpPr>
        <xdr:spPr>
          <a:xfrm>
            <a:off x="1054" y="402"/>
            <a:ext cx="0" cy="3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 vert="vert"/>
          <a:p>
            <a:pPr algn="r">
              <a:defRPr/>
            </a:pPr>
            <a:r>
              <a:rPr lang="en-US" cap="none" sz="1400" b="0" i="0" u="none" baseline="0"/>
              <a:t> สถิติประชากรศาสตร์  ประชากรและเคหะ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rot="32397528">
            <a:off x="1054" y="63"/>
            <a:ext cx="28" cy="65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rot="32397528">
            <a:off x="1055" y="669"/>
            <a:ext cx="27" cy="47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1056" y="328"/>
            <a:ext cx="29" cy="3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 vert="vert"/>
          <a:p>
            <a:pPr algn="r">
              <a:defRPr/>
            </a:pPr>
            <a:r>
              <a:rPr lang="en-US" cap="none" sz="1400" b="0" i="0" u="none" baseline="0"/>
              <a:t> สถิติเกี่ยวกับรายได้รายจ่าย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1053" y="679"/>
            <a:ext cx="3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"/>
          <a:p>
            <a:pPr algn="l">
              <a:defRPr/>
            </a:pPr>
            <a:r>
              <a:rPr lang="en-US" cap="none" sz="1400" b="1" i="0" u="none" baseline="0"/>
              <a:t>85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29"/>
  <sheetViews>
    <sheetView showGridLines="0" tabSelected="1" view="pageBreakPreview" zoomScaleSheetLayoutView="100" workbookViewId="0" topLeftCell="A1">
      <selection activeCell="I31" sqref="I31"/>
    </sheetView>
  </sheetViews>
  <sheetFormatPr defaultColWidth="9.140625" defaultRowHeight="21.75"/>
  <cols>
    <col min="1" max="1" width="1.7109375" style="39" customWidth="1"/>
    <col min="2" max="2" width="1.8515625" style="39" customWidth="1"/>
    <col min="3" max="3" width="4.00390625" style="39" customWidth="1"/>
    <col min="4" max="4" width="4.140625" style="39" customWidth="1"/>
    <col min="5" max="5" width="17.140625" style="39" customWidth="1"/>
    <col min="6" max="17" width="7.28125" style="39" customWidth="1"/>
    <col min="18" max="18" width="1.8515625" style="39" customWidth="1"/>
    <col min="19" max="19" width="1.7109375" style="39" customWidth="1"/>
    <col min="20" max="20" width="24.7109375" style="39" customWidth="1"/>
    <col min="21" max="21" width="2.140625" style="39" customWidth="1"/>
    <col min="22" max="16384" width="9.140625" style="39" customWidth="1"/>
  </cols>
  <sheetData>
    <row r="1" spans="2:5" s="1" customFormat="1" ht="23.25">
      <c r="B1" s="1" t="s">
        <v>0</v>
      </c>
      <c r="D1" s="2">
        <v>6.1</v>
      </c>
      <c r="E1" s="1" t="s">
        <v>54</v>
      </c>
    </row>
    <row r="2" spans="2:5" s="1" customFormat="1" ht="21">
      <c r="B2" s="3" t="s">
        <v>1</v>
      </c>
      <c r="C2" s="3"/>
      <c r="D2" s="4">
        <v>6.1</v>
      </c>
      <c r="E2" s="3" t="s">
        <v>27</v>
      </c>
    </row>
    <row r="3" spans="2:5" s="1" customFormat="1" ht="6" customHeight="1">
      <c r="B3" s="3"/>
      <c r="C3" s="3"/>
      <c r="D3" s="4"/>
      <c r="E3" s="3"/>
    </row>
    <row r="4" spans="1:20" s="8" customFormat="1" ht="12.75" customHeight="1">
      <c r="A4" s="41" t="s">
        <v>5</v>
      </c>
      <c r="B4" s="41"/>
      <c r="C4" s="41"/>
      <c r="D4" s="41"/>
      <c r="E4" s="41"/>
      <c r="F4" s="44"/>
      <c r="G4" s="45"/>
      <c r="H4" s="5"/>
      <c r="I4" s="6"/>
      <c r="J4" s="5"/>
      <c r="K4" s="7"/>
      <c r="L4" s="5"/>
      <c r="M4" s="7"/>
      <c r="N4" s="44" t="s">
        <v>11</v>
      </c>
      <c r="O4" s="45"/>
      <c r="P4" s="5"/>
      <c r="Q4" s="7"/>
      <c r="R4" s="41" t="s">
        <v>20</v>
      </c>
      <c r="S4" s="41"/>
      <c r="T4" s="53"/>
    </row>
    <row r="5" spans="1:20" s="8" customFormat="1" ht="17.25">
      <c r="A5" s="42"/>
      <c r="B5" s="42"/>
      <c r="C5" s="42"/>
      <c r="D5" s="42"/>
      <c r="E5" s="42"/>
      <c r="F5" s="48" t="s">
        <v>19</v>
      </c>
      <c r="G5" s="49"/>
      <c r="H5" s="48" t="s">
        <v>18</v>
      </c>
      <c r="I5" s="49"/>
      <c r="J5" s="48" t="s">
        <v>55</v>
      </c>
      <c r="K5" s="49"/>
      <c r="L5" s="48" t="s">
        <v>2</v>
      </c>
      <c r="M5" s="49"/>
      <c r="N5" s="48" t="s">
        <v>12</v>
      </c>
      <c r="O5" s="49"/>
      <c r="P5" s="48" t="s">
        <v>3</v>
      </c>
      <c r="Q5" s="49"/>
      <c r="R5" s="48"/>
      <c r="S5" s="42"/>
      <c r="T5" s="54"/>
    </row>
    <row r="6" spans="1:20" s="8" customFormat="1" ht="23.25">
      <c r="A6" s="42"/>
      <c r="B6" s="42"/>
      <c r="C6" s="42"/>
      <c r="D6" s="42"/>
      <c r="E6" s="42"/>
      <c r="F6" s="48" t="s">
        <v>4</v>
      </c>
      <c r="G6" s="49"/>
      <c r="H6" s="48" t="s">
        <v>25</v>
      </c>
      <c r="I6" s="49"/>
      <c r="J6" s="48" t="s">
        <v>8</v>
      </c>
      <c r="K6" s="49"/>
      <c r="L6" s="48" t="s">
        <v>10</v>
      </c>
      <c r="M6" s="49"/>
      <c r="N6" s="48" t="s">
        <v>14</v>
      </c>
      <c r="O6" s="49"/>
      <c r="P6" s="48" t="s">
        <v>13</v>
      </c>
      <c r="Q6" s="49"/>
      <c r="R6" s="48"/>
      <c r="S6" s="42"/>
      <c r="T6" s="54"/>
    </row>
    <row r="7" spans="1:20" s="8" customFormat="1" ht="20.25">
      <c r="A7" s="42"/>
      <c r="B7" s="42"/>
      <c r="C7" s="42"/>
      <c r="D7" s="42"/>
      <c r="E7" s="42"/>
      <c r="F7" s="46"/>
      <c r="G7" s="47"/>
      <c r="H7" s="50" t="s">
        <v>56</v>
      </c>
      <c r="I7" s="50"/>
      <c r="J7" s="46" t="s">
        <v>9</v>
      </c>
      <c r="K7" s="47"/>
      <c r="L7" s="46" t="s">
        <v>9</v>
      </c>
      <c r="M7" s="47"/>
      <c r="N7" s="46" t="s">
        <v>9</v>
      </c>
      <c r="O7" s="47"/>
      <c r="P7" s="46" t="s">
        <v>9</v>
      </c>
      <c r="Q7" s="47"/>
      <c r="R7" s="48"/>
      <c r="S7" s="42"/>
      <c r="T7" s="54"/>
    </row>
    <row r="8" spans="1:20" s="8" customFormat="1" ht="15.75" customHeight="1">
      <c r="A8" s="42"/>
      <c r="B8" s="42"/>
      <c r="C8" s="42"/>
      <c r="D8" s="42"/>
      <c r="E8" s="42"/>
      <c r="F8" s="9" t="s">
        <v>15</v>
      </c>
      <c r="G8" s="10" t="s">
        <v>24</v>
      </c>
      <c r="H8" s="9" t="s">
        <v>15</v>
      </c>
      <c r="I8" s="10" t="s">
        <v>24</v>
      </c>
      <c r="J8" s="9" t="s">
        <v>15</v>
      </c>
      <c r="K8" s="10" t="s">
        <v>24</v>
      </c>
      <c r="L8" s="9" t="s">
        <v>15</v>
      </c>
      <c r="M8" s="10" t="s">
        <v>24</v>
      </c>
      <c r="N8" s="9" t="s">
        <v>15</v>
      </c>
      <c r="O8" s="10" t="s">
        <v>24</v>
      </c>
      <c r="P8" s="9" t="s">
        <v>15</v>
      </c>
      <c r="Q8" s="10" t="s">
        <v>24</v>
      </c>
      <c r="R8" s="48"/>
      <c r="S8" s="42"/>
      <c r="T8" s="54"/>
    </row>
    <row r="9" spans="1:20" s="8" customFormat="1" ht="15.75" customHeight="1">
      <c r="A9" s="43"/>
      <c r="B9" s="43"/>
      <c r="C9" s="43"/>
      <c r="D9" s="43"/>
      <c r="E9" s="43"/>
      <c r="F9" s="11" t="s">
        <v>16</v>
      </c>
      <c r="G9" s="11" t="s">
        <v>17</v>
      </c>
      <c r="H9" s="11" t="s">
        <v>16</v>
      </c>
      <c r="I9" s="11" t="s">
        <v>17</v>
      </c>
      <c r="J9" s="11" t="s">
        <v>16</v>
      </c>
      <c r="K9" s="11" t="s">
        <v>17</v>
      </c>
      <c r="L9" s="11" t="s">
        <v>16</v>
      </c>
      <c r="M9" s="11" t="s">
        <v>17</v>
      </c>
      <c r="N9" s="11" t="s">
        <v>16</v>
      </c>
      <c r="O9" s="11" t="s">
        <v>17</v>
      </c>
      <c r="P9" s="11" t="s">
        <v>16</v>
      </c>
      <c r="Q9" s="11" t="s">
        <v>17</v>
      </c>
      <c r="R9" s="46"/>
      <c r="S9" s="43"/>
      <c r="T9" s="55"/>
    </row>
    <row r="10" spans="1:20" s="13" customFormat="1" ht="24" customHeight="1">
      <c r="A10" s="12" t="s">
        <v>22</v>
      </c>
      <c r="B10" s="12"/>
      <c r="C10" s="12"/>
      <c r="D10" s="12"/>
      <c r="F10" s="14">
        <v>16205</v>
      </c>
      <c r="G10" s="15">
        <v>100</v>
      </c>
      <c r="H10" s="14">
        <v>27985</v>
      </c>
      <c r="I10" s="15">
        <v>100</v>
      </c>
      <c r="J10" s="14">
        <v>17106</v>
      </c>
      <c r="K10" s="15">
        <v>100</v>
      </c>
      <c r="L10" s="14">
        <v>12051</v>
      </c>
      <c r="M10" s="15">
        <v>100</v>
      </c>
      <c r="N10" s="14">
        <v>12260</v>
      </c>
      <c r="O10" s="15">
        <v>100</v>
      </c>
      <c r="P10" s="14">
        <v>17298</v>
      </c>
      <c r="Q10" s="15">
        <v>100</v>
      </c>
      <c r="R10" s="51" t="s">
        <v>23</v>
      </c>
      <c r="S10" s="52"/>
      <c r="T10" s="52"/>
    </row>
    <row r="11" spans="1:20" s="13" customFormat="1" ht="21" customHeight="1">
      <c r="A11" s="16" t="s">
        <v>6</v>
      </c>
      <c r="B11" s="16"/>
      <c r="C11" s="16"/>
      <c r="D11" s="16"/>
      <c r="E11" s="17"/>
      <c r="F11" s="18">
        <v>14244</v>
      </c>
      <c r="G11" s="19">
        <f>SUM(F11/F10*100)</f>
        <v>87.89879666769515</v>
      </c>
      <c r="H11" s="18">
        <f>SUM(H12:H17)</f>
        <v>17108</v>
      </c>
      <c r="I11" s="19">
        <f>SUM(H11/H10*100)</f>
        <v>61.1327496873325</v>
      </c>
      <c r="J11" s="18">
        <f>SUM(J12:J17)</f>
        <v>10577</v>
      </c>
      <c r="K11" s="19">
        <f>SUM(J11/J10*100)</f>
        <v>61.83210569390857</v>
      </c>
      <c r="L11" s="18">
        <f>SUM(L12:L17)</f>
        <v>7372</v>
      </c>
      <c r="M11" s="19">
        <f>SUM(L11/L10*100)</f>
        <v>61.17334661023981</v>
      </c>
      <c r="N11" s="18">
        <f>SUM(N12:N17)</f>
        <v>7815</v>
      </c>
      <c r="O11" s="19">
        <f>SUM(N11/N10*100)</f>
        <v>63.74388254486134</v>
      </c>
      <c r="P11" s="18">
        <f>SUM(P12:P17)</f>
        <v>10267</v>
      </c>
      <c r="Q11" s="19">
        <f>SUM(P11/P10*100)</f>
        <v>59.35368250664816</v>
      </c>
      <c r="R11" s="16" t="s">
        <v>28</v>
      </c>
      <c r="S11" s="16"/>
      <c r="T11" s="16"/>
    </row>
    <row r="12" spans="1:20" s="13" customFormat="1" ht="21" customHeight="1">
      <c r="A12" s="17"/>
      <c r="B12" s="20" t="s">
        <v>29</v>
      </c>
      <c r="C12" s="17"/>
      <c r="D12" s="17"/>
      <c r="E12" s="17"/>
      <c r="F12" s="21">
        <v>5538</v>
      </c>
      <c r="G12" s="22">
        <f>SUM(F12/F10*100)</f>
        <v>34.174637457574825</v>
      </c>
      <c r="H12" s="21">
        <v>8455</v>
      </c>
      <c r="I12" s="22">
        <f>SUM(H12/H10*100)</f>
        <v>30.212613900303737</v>
      </c>
      <c r="J12" s="21">
        <v>5894</v>
      </c>
      <c r="K12" s="22">
        <f>SUM(J12/J10*100)</f>
        <v>34.4557465216883</v>
      </c>
      <c r="L12" s="21">
        <v>4206</v>
      </c>
      <c r="M12" s="22">
        <f>SUM(L12/L10*100)</f>
        <v>34.90166791137665</v>
      </c>
      <c r="N12" s="21">
        <v>4615</v>
      </c>
      <c r="O12" s="22">
        <v>37.3</v>
      </c>
      <c r="P12" s="21">
        <v>5937</v>
      </c>
      <c r="Q12" s="22">
        <f>SUM(P12/P10*100)</f>
        <v>34.32188692334374</v>
      </c>
      <c r="R12" s="17"/>
      <c r="S12" s="17" t="s">
        <v>30</v>
      </c>
      <c r="T12" s="17"/>
    </row>
    <row r="13" spans="1:20" s="13" customFormat="1" ht="21" customHeight="1">
      <c r="A13" s="17"/>
      <c r="B13" s="20" t="s">
        <v>31</v>
      </c>
      <c r="C13" s="17"/>
      <c r="D13" s="17"/>
      <c r="E13" s="17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17"/>
      <c r="S13" s="17" t="s">
        <v>32</v>
      </c>
      <c r="T13" s="17"/>
    </row>
    <row r="14" spans="1:20" s="13" customFormat="1" ht="21" customHeight="1">
      <c r="A14" s="17"/>
      <c r="B14" s="17"/>
      <c r="C14" s="17" t="s">
        <v>33</v>
      </c>
      <c r="D14" s="17"/>
      <c r="E14" s="17"/>
      <c r="F14" s="21">
        <v>3261</v>
      </c>
      <c r="G14" s="22">
        <f>SUM(F14/F11*100)</f>
        <v>22.893850042123</v>
      </c>
      <c r="H14" s="21">
        <v>6613</v>
      </c>
      <c r="I14" s="22">
        <v>23.5</v>
      </c>
      <c r="J14" s="21">
        <v>3442</v>
      </c>
      <c r="K14" s="22">
        <f>SUM(J14/J11*100)</f>
        <v>32.54230878320885</v>
      </c>
      <c r="L14" s="21">
        <v>2208</v>
      </c>
      <c r="M14" s="22">
        <v>18.5</v>
      </c>
      <c r="N14" s="21">
        <v>2355</v>
      </c>
      <c r="O14" s="22">
        <f>SUM(N14/N11*100)</f>
        <v>30.134357005758154</v>
      </c>
      <c r="P14" s="21">
        <v>2965</v>
      </c>
      <c r="Q14" s="22">
        <f>SUM(P14/P11*100)</f>
        <v>28.87893250219149</v>
      </c>
      <c r="R14" s="17"/>
      <c r="S14" s="17"/>
      <c r="T14" s="17" t="s">
        <v>34</v>
      </c>
    </row>
    <row r="15" spans="1:20" s="13" customFormat="1" ht="21" customHeight="1">
      <c r="A15" s="17"/>
      <c r="B15" s="20" t="s">
        <v>7</v>
      </c>
      <c r="C15" s="17"/>
      <c r="D15" s="17"/>
      <c r="E15" s="17"/>
      <c r="F15" s="21">
        <v>411</v>
      </c>
      <c r="G15" s="22">
        <f>SUM(F15/F11*100)</f>
        <v>2.885425442291491</v>
      </c>
      <c r="H15" s="21">
        <v>579</v>
      </c>
      <c r="I15" s="22">
        <f>SUM(H15/H11*100)</f>
        <v>3.384381575870937</v>
      </c>
      <c r="J15" s="21">
        <v>433</v>
      </c>
      <c r="K15" s="22">
        <f>SUM(J15/J11*100)</f>
        <v>4.093788408811572</v>
      </c>
      <c r="L15" s="21">
        <v>334</v>
      </c>
      <c r="M15" s="22">
        <f>SUM(L15/L11*100)</f>
        <v>4.530656538252849</v>
      </c>
      <c r="N15" s="21">
        <v>302</v>
      </c>
      <c r="O15" s="22">
        <f>SUM(N15/N11*100)</f>
        <v>3.8643634037108123</v>
      </c>
      <c r="P15" s="21">
        <v>566</v>
      </c>
      <c r="Q15" s="22">
        <f>SUM(P15/P11*100)</f>
        <v>5.5128080257134515</v>
      </c>
      <c r="R15" s="17"/>
      <c r="S15" s="17" t="s">
        <v>35</v>
      </c>
      <c r="T15" s="17"/>
    </row>
    <row r="16" spans="1:20" s="13" customFormat="1" ht="21" customHeight="1">
      <c r="A16" s="17"/>
      <c r="B16" s="20" t="s">
        <v>21</v>
      </c>
      <c r="C16" s="17"/>
      <c r="D16" s="17"/>
      <c r="E16" s="17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7"/>
      <c r="Q16" s="23"/>
      <c r="R16" s="17"/>
      <c r="S16" s="17" t="s">
        <v>36</v>
      </c>
      <c r="T16" s="17"/>
    </row>
    <row r="17" spans="1:20" s="13" customFormat="1" ht="21" customHeight="1">
      <c r="A17" s="17"/>
      <c r="B17" s="20"/>
      <c r="C17" s="17" t="s">
        <v>37</v>
      </c>
      <c r="D17" s="17"/>
      <c r="E17" s="17"/>
      <c r="F17" s="21">
        <v>783</v>
      </c>
      <c r="G17" s="22">
        <v>1.9</v>
      </c>
      <c r="H17" s="21">
        <v>1461</v>
      </c>
      <c r="I17" s="22">
        <f>SUM(H17/H12*100)</f>
        <v>17.279716144293317</v>
      </c>
      <c r="J17" s="21">
        <v>808</v>
      </c>
      <c r="K17" s="22">
        <f>SUM(J17/J12*100)</f>
        <v>13.708856464200883</v>
      </c>
      <c r="L17" s="21">
        <v>624</v>
      </c>
      <c r="M17" s="22">
        <f>SUM(L17/L12*100)</f>
        <v>14.835948644793154</v>
      </c>
      <c r="N17" s="21">
        <v>543</v>
      </c>
      <c r="O17" s="22">
        <f>SUM(N17/N12*100)</f>
        <v>11.765980498374864</v>
      </c>
      <c r="P17" s="21">
        <v>799</v>
      </c>
      <c r="Q17" s="22">
        <f>SUM(P17/P12*100)</f>
        <v>13.45797540845545</v>
      </c>
      <c r="R17" s="17"/>
      <c r="T17" s="17" t="s">
        <v>38</v>
      </c>
    </row>
    <row r="18" spans="1:20" s="13" customFormat="1" ht="21" customHeight="1">
      <c r="A18" s="17"/>
      <c r="B18" s="20" t="s">
        <v>39</v>
      </c>
      <c r="C18" s="17"/>
      <c r="D18" s="17"/>
      <c r="E18" s="17"/>
      <c r="F18" s="21">
        <v>3372</v>
      </c>
      <c r="G18" s="22">
        <f>SUM(F18/F12*100)</f>
        <v>60.88840736728061</v>
      </c>
      <c r="H18" s="21">
        <v>5997</v>
      </c>
      <c r="I18" s="22">
        <f>SUM(H18/H12*100)</f>
        <v>70.92844470727381</v>
      </c>
      <c r="J18" s="21">
        <v>3556</v>
      </c>
      <c r="K18" s="22">
        <f>SUM(J18/J12*100)</f>
        <v>60.33254156769596</v>
      </c>
      <c r="L18" s="21">
        <v>2379</v>
      </c>
      <c r="M18" s="22">
        <f>SUM(L18/L12*100)</f>
        <v>56.56205420827389</v>
      </c>
      <c r="N18" s="21">
        <v>2418</v>
      </c>
      <c r="O18" s="22">
        <f>SUM(N18/N12*100)</f>
        <v>52.394366197183096</v>
      </c>
      <c r="P18" s="21">
        <v>3925</v>
      </c>
      <c r="Q18" s="22">
        <f>SUM(P18/P12*100)</f>
        <v>66.1108303857167</v>
      </c>
      <c r="R18" s="17"/>
      <c r="S18" s="17" t="s">
        <v>40</v>
      </c>
      <c r="T18" s="17"/>
    </row>
    <row r="19" spans="1:20" s="13" customFormat="1" ht="21" customHeight="1">
      <c r="A19" s="17"/>
      <c r="B19" s="20" t="s">
        <v>26</v>
      </c>
      <c r="C19" s="17"/>
      <c r="D19" s="17"/>
      <c r="E19" s="17"/>
      <c r="F19" s="21">
        <v>879</v>
      </c>
      <c r="G19" s="22">
        <f>SUM(F19/F12*100)</f>
        <v>15.872156013001085</v>
      </c>
      <c r="H19" s="21">
        <v>1588</v>
      </c>
      <c r="I19" s="22">
        <f>SUM(H19/H12*100)</f>
        <v>18.781785925487878</v>
      </c>
      <c r="J19" s="21">
        <v>825</v>
      </c>
      <c r="K19" s="22">
        <f>SUM(J19/J12*100)</f>
        <v>13.997285374957583</v>
      </c>
      <c r="L19" s="21">
        <v>746</v>
      </c>
      <c r="M19" s="22">
        <f>SUM(L19/L12*100)</f>
        <v>17.73656680932002</v>
      </c>
      <c r="N19" s="21">
        <v>673</v>
      </c>
      <c r="O19" s="22">
        <f>SUM(N19/N12*100)</f>
        <v>14.582881906825568</v>
      </c>
      <c r="P19" s="21">
        <v>848</v>
      </c>
      <c r="Q19" s="22">
        <f>SUM(P19/P12*100)</f>
        <v>14.283308068047837</v>
      </c>
      <c r="R19" s="17"/>
      <c r="S19" s="17" t="s">
        <v>41</v>
      </c>
      <c r="T19" s="17"/>
    </row>
    <row r="20" spans="1:20" s="13" customFormat="1" ht="21" customHeight="1">
      <c r="A20" s="24" t="s">
        <v>57</v>
      </c>
      <c r="B20" s="24"/>
      <c r="C20" s="24"/>
      <c r="D20" s="24"/>
      <c r="E20" s="24"/>
      <c r="F20" s="18">
        <v>1961</v>
      </c>
      <c r="G20" s="19">
        <f>SUM(F20/F12*100)</f>
        <v>35.4098952690502</v>
      </c>
      <c r="H20" s="18">
        <v>3293</v>
      </c>
      <c r="I20" s="19">
        <f>SUM(H20/H12*100)</f>
        <v>38.94736842105263</v>
      </c>
      <c r="J20" s="18">
        <v>2147</v>
      </c>
      <c r="K20" s="19">
        <f>SUM(J20/J12*100)</f>
        <v>36.426874787919914</v>
      </c>
      <c r="L20" s="18">
        <v>1554</v>
      </c>
      <c r="M20" s="19">
        <f>SUM(L20/L12*100)</f>
        <v>36.947218259629096</v>
      </c>
      <c r="N20" s="18">
        <v>1355</v>
      </c>
      <c r="O20" s="19">
        <v>11</v>
      </c>
      <c r="P20" s="18">
        <v>2259</v>
      </c>
      <c r="Q20" s="19">
        <f>SUM(P20/P12*100)</f>
        <v>38.04951995957555</v>
      </c>
      <c r="R20" s="25" t="s">
        <v>58</v>
      </c>
      <c r="S20" s="24"/>
      <c r="T20" s="24"/>
    </row>
    <row r="21" spans="1:20" s="30" customFormat="1" ht="3" customHeight="1">
      <c r="A21" s="26"/>
      <c r="B21" s="26"/>
      <c r="C21" s="26"/>
      <c r="D21" s="26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26"/>
      <c r="T21" s="26"/>
    </row>
    <row r="22" spans="1:20" s="30" customFormat="1" ht="3" customHeight="1">
      <c r="A22" s="31"/>
      <c r="B22" s="31"/>
      <c r="C22" s="31"/>
      <c r="D22" s="31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1"/>
      <c r="S22" s="31"/>
      <c r="T22" s="31"/>
    </row>
    <row r="23" spans="1:18" s="33" customFormat="1" ht="18">
      <c r="A23" s="33" t="s">
        <v>42</v>
      </c>
      <c r="E23" s="34"/>
      <c r="F23" s="34"/>
      <c r="G23" s="34"/>
      <c r="H23" s="34"/>
      <c r="M23" s="35" t="s">
        <v>43</v>
      </c>
      <c r="Q23" s="34"/>
      <c r="R23" s="34"/>
    </row>
    <row r="24" spans="1:18" s="33" customFormat="1" ht="18">
      <c r="A24" s="33" t="s">
        <v>44</v>
      </c>
      <c r="E24" s="34"/>
      <c r="F24" s="34"/>
      <c r="G24" s="34"/>
      <c r="H24" s="34"/>
      <c r="M24" s="35" t="s">
        <v>45</v>
      </c>
      <c r="Q24" s="34"/>
      <c r="R24" s="34"/>
    </row>
    <row r="25" spans="1:13" s="33" customFormat="1" ht="18">
      <c r="A25" s="33" t="s">
        <v>46</v>
      </c>
      <c r="M25" s="35" t="s">
        <v>47</v>
      </c>
    </row>
    <row r="26" spans="1:13" s="33" customFormat="1" ht="18">
      <c r="A26" s="33" t="s">
        <v>48</v>
      </c>
      <c r="M26" s="35" t="s">
        <v>49</v>
      </c>
    </row>
    <row r="27" spans="1:16" s="33" customFormat="1" ht="18">
      <c r="A27" s="33" t="s">
        <v>50</v>
      </c>
      <c r="M27" s="35" t="s">
        <v>51</v>
      </c>
      <c r="P27" s="36"/>
    </row>
    <row r="28" spans="1:13" s="38" customFormat="1" ht="18">
      <c r="A28" s="37" t="s">
        <v>52</v>
      </c>
      <c r="M28" s="38" t="s">
        <v>53</v>
      </c>
    </row>
    <row r="29" spans="2:20" s="40" customFormat="1" ht="23.25">
      <c r="B29" s="40" t="s">
        <v>59</v>
      </c>
      <c r="T29"/>
    </row>
  </sheetData>
  <sheetProtection/>
  <mergeCells count="23">
    <mergeCell ref="J5:K5"/>
    <mergeCell ref="J6:K6"/>
    <mergeCell ref="J7:K7"/>
    <mergeCell ref="L6:M6"/>
    <mergeCell ref="L7:M7"/>
    <mergeCell ref="L5:M5"/>
    <mergeCell ref="N7:O7"/>
    <mergeCell ref="N4:O4"/>
    <mergeCell ref="P5:Q5"/>
    <mergeCell ref="R10:T10"/>
    <mergeCell ref="P6:Q6"/>
    <mergeCell ref="P7:Q7"/>
    <mergeCell ref="N6:O6"/>
    <mergeCell ref="N5:O5"/>
    <mergeCell ref="R4:T9"/>
    <mergeCell ref="A4:E9"/>
    <mergeCell ref="F4:G4"/>
    <mergeCell ref="F7:G7"/>
    <mergeCell ref="H6:I6"/>
    <mergeCell ref="H7:I7"/>
    <mergeCell ref="F6:G6"/>
    <mergeCell ref="F5:G5"/>
    <mergeCell ref="H5:I5"/>
  </mergeCells>
  <printOptions/>
  <pageMargins left="0.7874015748031497" right="0.11811023622047245" top="0.7874015748031497" bottom="0.7874015748031497" header="0.5118110236220472" footer="0.5118110236220472"/>
  <pageSetup horizontalDpi="1200" verticalDpi="12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owner</cp:lastModifiedBy>
  <cp:lastPrinted>2010-08-17T01:29:01Z</cp:lastPrinted>
  <dcterms:created xsi:type="dcterms:W3CDTF">2004-08-16T17:13:42Z</dcterms:created>
  <dcterms:modified xsi:type="dcterms:W3CDTF">2011-01-13T23:27:41Z</dcterms:modified>
  <cp:category/>
  <cp:version/>
  <cp:contentType/>
  <cp:contentStatus/>
</cp:coreProperties>
</file>