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T-5.1" sheetId="1" r:id="rId1"/>
  </sheets>
  <definedNames>
    <definedName name="_xlnm.Print_Area" localSheetId="0">'T-5.1'!$A$1:$AB$34</definedName>
  </definedNames>
  <calcPr fullCalcOnLoad="1"/>
</workbook>
</file>

<file path=xl/sharedStrings.xml><?xml version="1.0" encoding="utf-8"?>
<sst xmlns="http://schemas.openxmlformats.org/spreadsheetml/2006/main" count="81" uniqueCount="62">
  <si>
    <t>Total</t>
  </si>
  <si>
    <t>รวม</t>
  </si>
  <si>
    <t>ชาย</t>
  </si>
  <si>
    <t>หญิง</t>
  </si>
  <si>
    <t>Male</t>
  </si>
  <si>
    <t>Female</t>
  </si>
  <si>
    <t>รวมยอด</t>
  </si>
  <si>
    <t>ตาราง</t>
  </si>
  <si>
    <t>TABLE</t>
  </si>
  <si>
    <t xml:space="preserve"> อำเภอ</t>
  </si>
  <si>
    <t xml:space="preserve"> หมวดอายุ (ปี)  Age group (years)</t>
  </si>
  <si>
    <t>District</t>
  </si>
  <si>
    <t>80 และ</t>
  </si>
  <si>
    <t>ผู้ไม่ใช่</t>
  </si>
  <si>
    <t>มากกว่า</t>
  </si>
  <si>
    <t>ไม่ทราบ</t>
  </si>
  <si>
    <t>สัญชาติไทย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</si>
  <si>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</si>
  <si>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</si>
  <si>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</si>
  <si>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</si>
  <si>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</si>
  <si>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</si>
  <si>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</si>
  <si>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</si>
  <si>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</si>
  <si>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</si>
  <si>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</si>
  <si>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</si>
  <si>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</si>
  <si>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</si>
  <si>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</si>
  <si>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</si>
  <si>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 xml:space="preserve">80 and </t>
  </si>
  <si>
    <t>Unknown</t>
  </si>
  <si>
    <t>Not thai</t>
  </si>
  <si>
    <t>over</t>
  </si>
  <si>
    <t>nationality</t>
  </si>
  <si>
    <t xml:space="preserve">   หมายเหตุ: ไม่ทราบ = ไม่ทราบ/ระบุปีจันทรคติ + ผู้อยู่ในทะเบียนบ้านกลาง + ผู้อยู่ในระหว่างการย้าย</t>
  </si>
  <si>
    <t xml:space="preserve">   Note:   Unknown = Unknown/Lunar calendar + Central house + During move.</t>
  </si>
  <si>
    <t xml:space="preserve">           ที่มา:  กรมการปกครอง  กระทรวงมหาดไทย</t>
  </si>
  <si>
    <t>Source:   Department of Provincial Administration,  Ministry of Interior</t>
  </si>
  <si>
    <t xml:space="preserve">จำนวนประชากรจากการทะเบียน จำแนกตามเพศ และหมวดอายุ เป็นรายอำเภอ พ.ศ. 2554 </t>
  </si>
  <si>
    <t xml:space="preserve">NUMBER OF POPULATION FROM REGISTRATION RECORD BY SEX AND AGE GROUP AND DISTRICT: 2011 </t>
  </si>
  <si>
    <t>อำเภอเมืองพะเยา</t>
  </si>
  <si>
    <t>อำเภอจุน</t>
  </si>
  <si>
    <t>อำเภอเชียงคำ</t>
  </si>
  <si>
    <t>อำเภอเชียงม่วน</t>
  </si>
  <si>
    <t>อำเภอดอกคำใต้</t>
  </si>
  <si>
    <t>อำเภอปง</t>
  </si>
  <si>
    <t>อำเภอแม่ใจ</t>
  </si>
  <si>
    <t>อำเภอภูซาง</t>
  </si>
  <si>
    <t>อำเภอภูกามยาว</t>
  </si>
  <si>
    <t xml:space="preserve">Mueang Phayao District </t>
  </si>
  <si>
    <t xml:space="preserve">Chun District </t>
  </si>
  <si>
    <t xml:space="preserve">Chiang Kham District </t>
  </si>
  <si>
    <t xml:space="preserve">Chiang Muan District </t>
  </si>
  <si>
    <t>Dok Kham Tai District</t>
  </si>
  <si>
    <t>Pong District</t>
  </si>
  <si>
    <t>Mae Chai District</t>
  </si>
  <si>
    <t>Phu Sang District</t>
  </si>
  <si>
    <t>Phu Kamyao District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</si>
</sst>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_-;\-* #,##0_-;_-* &quot;-&quot;??_-;_-@_-"/>
    <numFmt numFmtId="208" formatCode="#,##0\ \ \ "/>
    <numFmt numFmtId="209" formatCode="#,##0.00\ \ \ "/>
    <numFmt numFmtId="210" formatCode="#,##0\ 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2"/>
      <name val="AngsanaUPC"/>
      <family val="1"/>
    </font>
    <font>
      <sz val="8"/>
      <name val="Cordia New"/>
      <family val="2"/>
    </font>
    <font>
      <sz val="10"/>
      <name val="AngsanaUPC"/>
      <family val="1"/>
    </font>
    <font>
      <b/>
      <sz val="11"/>
      <name val="AngsanaUPC"/>
      <family val="1"/>
    </font>
    <font>
      <sz val="9"/>
      <name val="AngsanaUPC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9" fillId="0" borderId="11" xfId="0" applyFont="1" applyBorder="1" applyAlignment="1" quotePrefix="1">
      <alignment horizontal="center" vertical="center" shrinkToFit="1"/>
    </xf>
    <xf numFmtId="0" fontId="9" fillId="0" borderId="12" xfId="0" applyFont="1" applyBorder="1" applyAlignment="1" quotePrefix="1">
      <alignment horizontal="center" vertical="center" shrinkToFit="1"/>
    </xf>
    <xf numFmtId="0" fontId="9" fillId="0" borderId="0" xfId="0" applyFont="1" applyBorder="1" applyAlignment="1" quotePrefix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7" applyFont="1">
      <alignment/>
      <protection/>
    </xf>
    <xf numFmtId="0" fontId="6" fillId="0" borderId="0" xfId="0" applyFont="1" applyAlignment="1">
      <alignment vertical="center"/>
    </xf>
    <xf numFmtId="0" fontId="6" fillId="0" borderId="0" xfId="47" applyFont="1" applyAlignment="1">
      <alignment/>
      <protection/>
    </xf>
    <xf numFmtId="0" fontId="6" fillId="0" borderId="0" xfId="47" applyFont="1" applyAlignment="1">
      <alignment horizontal="left"/>
      <protection/>
    </xf>
    <xf numFmtId="0" fontId="6" fillId="0" borderId="0" xfId="47" applyFont="1" applyBorder="1">
      <alignment/>
      <protection/>
    </xf>
    <xf numFmtId="0" fontId="6" fillId="0" borderId="11" xfId="0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210" fontId="4" fillId="0" borderId="17" xfId="0" applyNumberFormat="1" applyFont="1" applyFill="1" applyBorder="1" applyAlignment="1">
      <alignment horizontal="right" vertical="center"/>
    </xf>
    <xf numFmtId="207" fontId="7" fillId="0" borderId="12" xfId="35" applyNumberFormat="1" applyFont="1" applyBorder="1" applyAlignment="1">
      <alignment/>
    </xf>
    <xf numFmtId="207" fontId="7" fillId="0" borderId="11" xfId="35" applyNumberFormat="1" applyFont="1" applyBorder="1" applyAlignment="1">
      <alignment vertical="center"/>
    </xf>
    <xf numFmtId="207" fontId="7" fillId="0" borderId="12" xfId="35" applyNumberFormat="1" applyFont="1" applyBorder="1" applyAlignment="1">
      <alignment vertical="center"/>
    </xf>
    <xf numFmtId="207" fontId="4" fillId="0" borderId="14" xfId="35" applyNumberFormat="1" applyFont="1" applyBorder="1" applyAlignment="1">
      <alignment/>
    </xf>
    <xf numFmtId="207" fontId="4" fillId="0" borderId="15" xfId="35" applyNumberFormat="1" applyFont="1" applyBorder="1" applyAlignment="1">
      <alignment/>
    </xf>
    <xf numFmtId="207" fontId="4" fillId="0" borderId="18" xfId="35" applyNumberFormat="1" applyFont="1" applyBorder="1" applyAlignment="1">
      <alignment/>
    </xf>
    <xf numFmtId="207" fontId="4" fillId="0" borderId="16" xfId="35" applyNumberFormat="1" applyFont="1" applyBorder="1" applyAlignment="1">
      <alignment/>
    </xf>
    <xf numFmtId="210" fontId="7" fillId="0" borderId="11" xfId="0" applyNumberFormat="1" applyFont="1" applyBorder="1" applyAlignment="1">
      <alignment vertical="center"/>
    </xf>
    <xf numFmtId="210" fontId="7" fillId="0" borderId="12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428625</xdr:colOff>
      <xdr:row>0</xdr:row>
      <xdr:rowOff>19050</xdr:rowOff>
    </xdr:from>
    <xdr:to>
      <xdr:col>34</xdr:col>
      <xdr:colOff>38100</xdr:colOff>
      <xdr:row>34</xdr:row>
      <xdr:rowOff>95250</xdr:rowOff>
    </xdr:to>
    <xdr:grpSp>
      <xdr:nvGrpSpPr>
        <xdr:cNvPr id="1" name="Group 6"/>
        <xdr:cNvGrpSpPr>
          <a:grpSpLocks/>
        </xdr:cNvGrpSpPr>
      </xdr:nvGrpSpPr>
      <xdr:grpSpPr>
        <a:xfrm>
          <a:off x="11125200" y="19050"/>
          <a:ext cx="3267075" cy="7734300"/>
          <a:chOff x="9677400" y="0"/>
          <a:chExt cx="3274355" cy="658839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801007" y="1663569"/>
            <a:ext cx="333166" cy="45344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สถิติเกี่ยวกับหญิงและชาย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677400" y="6181561"/>
            <a:ext cx="428941" cy="4068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59</a:t>
            </a:r>
          </a:p>
        </xdr:txBody>
      </xdr:sp>
      <xdr:sp>
        <xdr:nvSpPr>
          <xdr:cNvPr id="4" name="Straight Connector 9"/>
          <xdr:cNvSpPr>
            <a:spLocks/>
          </xdr:cNvSpPr>
        </xdr:nvSpPr>
        <xdr:spPr>
          <a:xfrm rot="5400000">
            <a:off x="6761588" y="3088310"/>
            <a:ext cx="6190987" cy="14824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33"/>
  <sheetViews>
    <sheetView showGridLines="0" tabSelected="1" zoomScalePageLayoutView="0" workbookViewId="0" topLeftCell="A1">
      <selection activeCell="Z1" sqref="Z1"/>
    </sheetView>
  </sheetViews>
  <sheetFormatPr defaultColWidth="9.140625" defaultRowHeight="21.75"/>
  <cols>
    <col min="1" max="1" width="1.28515625" style="3" customWidth="1"/>
    <col min="2" max="2" width="5.8515625" style="3" customWidth="1"/>
    <col min="3" max="3" width="4.140625" style="3" customWidth="1"/>
    <col min="4" max="4" width="2.28125" style="3" customWidth="1"/>
    <col min="5" max="5" width="6.8515625" style="3" bestFit="1" customWidth="1"/>
    <col min="6" max="17" width="6.140625" style="3" bestFit="1" customWidth="1"/>
    <col min="18" max="18" width="5.8515625" style="3" customWidth="1"/>
    <col min="19" max="20" width="6.140625" style="3" bestFit="1" customWidth="1"/>
    <col min="21" max="21" width="5.421875" style="3" bestFit="1" customWidth="1"/>
    <col min="22" max="22" width="5.421875" style="3" customWidth="1"/>
    <col min="23" max="23" width="5.28125" style="3" bestFit="1" customWidth="1"/>
    <col min="24" max="24" width="7.57421875" style="3" customWidth="1"/>
    <col min="25" max="25" width="1.28515625" style="3" customWidth="1"/>
    <col min="26" max="26" width="16.7109375" style="3" customWidth="1"/>
    <col min="27" max="27" width="2.28125" style="3" customWidth="1"/>
    <col min="28" max="28" width="4.140625" style="3" customWidth="1"/>
    <col min="29" max="16384" width="9.140625" style="3" customWidth="1"/>
  </cols>
  <sheetData>
    <row r="1" spans="2:4" s="1" customFormat="1" ht="21">
      <c r="B1" s="1" t="s">
        <v>7</v>
      </c>
      <c r="C1" s="2">
        <v>5.1</v>
      </c>
      <c r="D1" s="1" t="s">
        <v>42</v>
      </c>
    </row>
    <row r="2" spans="2:4" s="6" customFormat="1" ht="21">
      <c r="B2" s="7" t="s">
        <v>8</v>
      </c>
      <c r="C2" s="2">
        <v>5.1</v>
      </c>
      <c r="D2" s="8" t="s">
        <v>43</v>
      </c>
    </row>
    <row r="3" spans="1:25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W3" s="5"/>
      <c r="X3" s="5"/>
      <c r="Y3" s="5"/>
    </row>
    <row r="4" spans="1:26" s="10" customFormat="1" ht="21.75" customHeight="1">
      <c r="A4" s="51" t="s">
        <v>9</v>
      </c>
      <c r="B4" s="51"/>
      <c r="C4" s="51"/>
      <c r="D4" s="52"/>
      <c r="E4" s="9"/>
      <c r="F4" s="57" t="s">
        <v>10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 t="s">
        <v>11</v>
      </c>
      <c r="Z4" s="61"/>
    </row>
    <row r="5" spans="1:26" s="10" customFormat="1" ht="18">
      <c r="A5" s="53"/>
      <c r="B5" s="53"/>
      <c r="C5" s="53"/>
      <c r="D5" s="54"/>
      <c r="F5" s="11"/>
      <c r="G5" s="12"/>
      <c r="H5" s="13"/>
      <c r="I5" s="12"/>
      <c r="J5" s="13"/>
      <c r="K5" s="12"/>
      <c r="L5" s="13"/>
      <c r="M5" s="12"/>
      <c r="N5" s="13"/>
      <c r="O5" s="12"/>
      <c r="P5" s="13"/>
      <c r="Q5" s="12"/>
      <c r="R5" s="13"/>
      <c r="S5" s="12"/>
      <c r="T5" s="13"/>
      <c r="U5" s="37"/>
      <c r="V5" s="15" t="s">
        <v>12</v>
      </c>
      <c r="W5" s="14"/>
      <c r="X5" s="15" t="s">
        <v>13</v>
      </c>
      <c r="Y5" s="62"/>
      <c r="Z5" s="63"/>
    </row>
    <row r="6" spans="1:26" s="10" customFormat="1" ht="18">
      <c r="A6" s="53"/>
      <c r="B6" s="53"/>
      <c r="C6" s="53"/>
      <c r="D6" s="54"/>
      <c r="E6" s="16" t="s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38" t="s">
        <v>14</v>
      </c>
      <c r="W6" s="14" t="s">
        <v>15</v>
      </c>
      <c r="X6" s="18" t="s">
        <v>16</v>
      </c>
      <c r="Y6" s="62"/>
      <c r="Z6" s="63"/>
    </row>
    <row r="7" spans="1:26" s="10" customFormat="1" ht="18">
      <c r="A7" s="53"/>
      <c r="B7" s="53"/>
      <c r="C7" s="53"/>
      <c r="D7" s="54"/>
      <c r="E7" s="16" t="s">
        <v>0</v>
      </c>
      <c r="F7" s="11" t="s">
        <v>17</v>
      </c>
      <c r="G7" s="12" t="s">
        <v>18</v>
      </c>
      <c r="H7" s="13" t="s">
        <v>19</v>
      </c>
      <c r="I7" s="12" t="s">
        <v>20</v>
      </c>
      <c r="J7" s="13" t="s">
        <v>21</v>
      </c>
      <c r="K7" s="12" t="s">
        <v>22</v>
      </c>
      <c r="L7" s="13" t="s">
        <v>23</v>
      </c>
      <c r="M7" s="12" t="s">
        <v>24</v>
      </c>
      <c r="N7" s="13" t="s">
        <v>25</v>
      </c>
      <c r="O7" s="12" t="s">
        <v>26</v>
      </c>
      <c r="P7" s="13" t="s">
        <v>27</v>
      </c>
      <c r="Q7" s="12" t="s">
        <v>28</v>
      </c>
      <c r="R7" s="13" t="s">
        <v>29</v>
      </c>
      <c r="S7" s="12" t="s">
        <v>30</v>
      </c>
      <c r="T7" s="13" t="s">
        <v>31</v>
      </c>
      <c r="U7" s="12" t="s">
        <v>32</v>
      </c>
      <c r="V7" s="18" t="s">
        <v>33</v>
      </c>
      <c r="W7" s="14" t="s">
        <v>34</v>
      </c>
      <c r="X7" s="18" t="s">
        <v>35</v>
      </c>
      <c r="Y7" s="62"/>
      <c r="Z7" s="63"/>
    </row>
    <row r="8" spans="1:26" s="10" customFormat="1" ht="18">
      <c r="A8" s="55"/>
      <c r="B8" s="55"/>
      <c r="C8" s="55"/>
      <c r="D8" s="56"/>
      <c r="E8" s="19"/>
      <c r="F8" s="19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1"/>
      <c r="S8" s="20"/>
      <c r="T8" s="21"/>
      <c r="U8" s="20"/>
      <c r="V8" s="23" t="s">
        <v>36</v>
      </c>
      <c r="W8" s="22"/>
      <c r="X8" s="23" t="s">
        <v>37</v>
      </c>
      <c r="Y8" s="64"/>
      <c r="Z8" s="65"/>
    </row>
    <row r="9" spans="1:26" s="24" customFormat="1" ht="24" customHeight="1">
      <c r="A9" s="49" t="s">
        <v>6</v>
      </c>
      <c r="B9" s="49"/>
      <c r="C9" s="49"/>
      <c r="D9" s="49"/>
      <c r="E9" s="40">
        <f>SUM(E10,E20)</f>
        <v>486472</v>
      </c>
      <c r="F9" s="40">
        <f aca="true" t="shared" si="0" ref="F9:X9">SUM(F10,F20)</f>
        <v>21236</v>
      </c>
      <c r="G9" s="40">
        <f t="shared" si="0"/>
        <v>22639</v>
      </c>
      <c r="H9" s="40">
        <f t="shared" si="0"/>
        <v>27103</v>
      </c>
      <c r="I9" s="40">
        <f t="shared" si="0"/>
        <v>37923</v>
      </c>
      <c r="J9" s="40">
        <f t="shared" si="0"/>
        <v>38359</v>
      </c>
      <c r="K9" s="40">
        <f t="shared" si="0"/>
        <v>35952</v>
      </c>
      <c r="L9" s="40">
        <f t="shared" si="0"/>
        <v>34661</v>
      </c>
      <c r="M9" s="40">
        <f t="shared" si="0"/>
        <v>35812</v>
      </c>
      <c r="N9" s="40">
        <f t="shared" si="0"/>
        <v>39859</v>
      </c>
      <c r="O9" s="40">
        <f t="shared" si="0"/>
        <v>45623</v>
      </c>
      <c r="P9" s="40">
        <f t="shared" si="0"/>
        <v>42189</v>
      </c>
      <c r="Q9" s="40">
        <f t="shared" si="0"/>
        <v>34896</v>
      </c>
      <c r="R9" s="40">
        <f t="shared" si="0"/>
        <v>22961</v>
      </c>
      <c r="S9" s="40">
        <f t="shared" si="0"/>
        <v>13487</v>
      </c>
      <c r="T9" s="40">
        <f t="shared" si="0"/>
        <v>11764</v>
      </c>
      <c r="U9" s="40">
        <f t="shared" si="0"/>
        <v>9217</v>
      </c>
      <c r="V9" s="40">
        <f t="shared" si="0"/>
        <v>7688</v>
      </c>
      <c r="W9" s="40">
        <f t="shared" si="0"/>
        <v>4056</v>
      </c>
      <c r="X9" s="40">
        <f t="shared" si="0"/>
        <v>1047</v>
      </c>
      <c r="Y9" s="50" t="s">
        <v>0</v>
      </c>
      <c r="Z9" s="50"/>
    </row>
    <row r="10" spans="1:26" s="29" customFormat="1" ht="18.75" customHeight="1">
      <c r="A10" s="30"/>
      <c r="B10" s="30" t="s">
        <v>2</v>
      </c>
      <c r="C10" s="30"/>
      <c r="E10" s="41">
        <f>SUM(E11:E19)</f>
        <v>238346</v>
      </c>
      <c r="F10" s="41">
        <f aca="true" t="shared" si="1" ref="F10:X10">SUM(F11:F19)</f>
        <v>11089</v>
      </c>
      <c r="G10" s="41">
        <f t="shared" si="1"/>
        <v>11543</v>
      </c>
      <c r="H10" s="41">
        <f t="shared" si="1"/>
        <v>13912</v>
      </c>
      <c r="I10" s="41">
        <f t="shared" si="1"/>
        <v>18649</v>
      </c>
      <c r="J10" s="41">
        <f t="shared" si="1"/>
        <v>19112</v>
      </c>
      <c r="K10" s="41">
        <f t="shared" si="1"/>
        <v>18275</v>
      </c>
      <c r="L10" s="41">
        <f t="shared" si="1"/>
        <v>17494</v>
      </c>
      <c r="M10" s="41">
        <f t="shared" si="1"/>
        <v>17894</v>
      </c>
      <c r="N10" s="41">
        <f t="shared" si="1"/>
        <v>18468</v>
      </c>
      <c r="O10" s="41">
        <f t="shared" si="1"/>
        <v>21483</v>
      </c>
      <c r="P10" s="41">
        <f t="shared" si="1"/>
        <v>20188</v>
      </c>
      <c r="Q10" s="41">
        <f t="shared" si="1"/>
        <v>16856</v>
      </c>
      <c r="R10" s="41">
        <f t="shared" si="1"/>
        <v>11205</v>
      </c>
      <c r="S10" s="41">
        <f t="shared" si="1"/>
        <v>6503</v>
      </c>
      <c r="T10" s="41">
        <f t="shared" si="1"/>
        <v>5558</v>
      </c>
      <c r="U10" s="41">
        <f t="shared" si="1"/>
        <v>4169</v>
      </c>
      <c r="V10" s="41">
        <f t="shared" si="1"/>
        <v>3229</v>
      </c>
      <c r="W10" s="41">
        <f t="shared" si="1"/>
        <v>2196</v>
      </c>
      <c r="X10" s="42">
        <f t="shared" si="1"/>
        <v>523</v>
      </c>
      <c r="Y10" s="30"/>
      <c r="Z10" s="30" t="s">
        <v>4</v>
      </c>
    </row>
    <row r="11" spans="1:26" s="25" customFormat="1" ht="18.75" customHeight="1">
      <c r="A11" s="31" t="s">
        <v>44</v>
      </c>
      <c r="B11" s="32"/>
      <c r="C11" s="32"/>
      <c r="E11" s="39">
        <v>61205</v>
      </c>
      <c r="F11" s="39">
        <v>2504</v>
      </c>
      <c r="G11" s="39">
        <v>2749</v>
      </c>
      <c r="H11" s="39">
        <v>3339</v>
      </c>
      <c r="I11" s="39">
        <v>5508</v>
      </c>
      <c r="J11" s="39">
        <v>6506</v>
      </c>
      <c r="K11" s="39">
        <v>4438</v>
      </c>
      <c r="L11" s="39">
        <v>4154</v>
      </c>
      <c r="M11" s="39">
        <v>4170</v>
      </c>
      <c r="N11" s="39">
        <v>4290</v>
      </c>
      <c r="O11" s="39">
        <v>5220</v>
      </c>
      <c r="P11" s="39">
        <v>5162</v>
      </c>
      <c r="Q11" s="39">
        <v>4346</v>
      </c>
      <c r="R11" s="39">
        <v>2841</v>
      </c>
      <c r="S11" s="39">
        <v>1522</v>
      </c>
      <c r="T11" s="39">
        <v>1461</v>
      </c>
      <c r="U11" s="39">
        <v>1226</v>
      </c>
      <c r="V11" s="39">
        <v>974</v>
      </c>
      <c r="W11" s="39">
        <v>701</v>
      </c>
      <c r="X11" s="39">
        <v>94</v>
      </c>
      <c r="Y11" s="32"/>
      <c r="Z11" s="35" t="s">
        <v>53</v>
      </c>
    </row>
    <row r="12" spans="1:26" s="25" customFormat="1" ht="18.75" customHeight="1">
      <c r="A12" s="33" t="s">
        <v>45</v>
      </c>
      <c r="B12" s="32"/>
      <c r="C12" s="32"/>
      <c r="E12" s="39">
        <v>24583</v>
      </c>
      <c r="F12" s="39">
        <v>1178</v>
      </c>
      <c r="G12" s="39">
        <v>1207</v>
      </c>
      <c r="H12" s="39">
        <v>1579</v>
      </c>
      <c r="I12" s="39">
        <v>1856</v>
      </c>
      <c r="J12" s="39">
        <v>1534</v>
      </c>
      <c r="K12" s="39">
        <v>1852</v>
      </c>
      <c r="L12" s="39">
        <v>1920</v>
      </c>
      <c r="M12" s="39">
        <v>1991</v>
      </c>
      <c r="N12" s="39">
        <v>1960</v>
      </c>
      <c r="O12" s="39">
        <v>2253</v>
      </c>
      <c r="P12" s="39">
        <v>2122</v>
      </c>
      <c r="Q12" s="39">
        <v>1860</v>
      </c>
      <c r="R12" s="39">
        <v>1163</v>
      </c>
      <c r="S12" s="39">
        <v>661</v>
      </c>
      <c r="T12" s="39">
        <v>523</v>
      </c>
      <c r="U12" s="39">
        <v>352</v>
      </c>
      <c r="V12" s="39">
        <v>278</v>
      </c>
      <c r="W12" s="39">
        <v>282</v>
      </c>
      <c r="X12" s="39">
        <v>12</v>
      </c>
      <c r="Y12" s="32"/>
      <c r="Z12" s="35" t="s">
        <v>54</v>
      </c>
    </row>
    <row r="13" spans="1:26" s="25" customFormat="1" ht="18.75" customHeight="1">
      <c r="A13" s="34" t="s">
        <v>46</v>
      </c>
      <c r="B13" s="32"/>
      <c r="C13" s="32"/>
      <c r="E13" s="39">
        <v>38292</v>
      </c>
      <c r="F13" s="39">
        <v>1946</v>
      </c>
      <c r="G13" s="39">
        <v>2033</v>
      </c>
      <c r="H13" s="39">
        <v>2249</v>
      </c>
      <c r="I13" s="39">
        <v>2713</v>
      </c>
      <c r="J13" s="39">
        <v>3297</v>
      </c>
      <c r="K13" s="39">
        <v>3143</v>
      </c>
      <c r="L13" s="39">
        <v>3046</v>
      </c>
      <c r="M13" s="39">
        <v>3027</v>
      </c>
      <c r="N13" s="39">
        <v>2806</v>
      </c>
      <c r="O13" s="39">
        <v>3320</v>
      </c>
      <c r="P13" s="39">
        <v>3101</v>
      </c>
      <c r="Q13" s="39">
        <v>2416</v>
      </c>
      <c r="R13" s="39">
        <v>1594</v>
      </c>
      <c r="S13" s="39">
        <v>1023</v>
      </c>
      <c r="T13" s="39">
        <v>763</v>
      </c>
      <c r="U13" s="39">
        <v>543</v>
      </c>
      <c r="V13" s="39">
        <v>377</v>
      </c>
      <c r="W13" s="39">
        <v>675</v>
      </c>
      <c r="X13" s="39">
        <v>220</v>
      </c>
      <c r="Y13" s="32"/>
      <c r="Z13" s="35" t="s">
        <v>55</v>
      </c>
    </row>
    <row r="14" spans="1:26" s="25" customFormat="1" ht="18.75" customHeight="1">
      <c r="A14" s="34" t="s">
        <v>47</v>
      </c>
      <c r="B14" s="32"/>
      <c r="C14" s="32"/>
      <c r="E14" s="39">
        <v>9622</v>
      </c>
      <c r="F14" s="39">
        <v>415</v>
      </c>
      <c r="G14" s="39">
        <v>453</v>
      </c>
      <c r="H14" s="39">
        <v>500</v>
      </c>
      <c r="I14" s="39">
        <v>609</v>
      </c>
      <c r="J14" s="39">
        <v>630</v>
      </c>
      <c r="K14" s="39">
        <v>730</v>
      </c>
      <c r="L14" s="39">
        <v>708</v>
      </c>
      <c r="M14" s="39">
        <v>738</v>
      </c>
      <c r="N14" s="39">
        <v>838</v>
      </c>
      <c r="O14" s="39">
        <v>964</v>
      </c>
      <c r="P14" s="39">
        <v>873</v>
      </c>
      <c r="Q14" s="39">
        <v>760</v>
      </c>
      <c r="R14" s="39">
        <v>502</v>
      </c>
      <c r="S14" s="39">
        <v>343</v>
      </c>
      <c r="T14" s="39">
        <v>266</v>
      </c>
      <c r="U14" s="39">
        <v>164</v>
      </c>
      <c r="V14" s="39">
        <v>105</v>
      </c>
      <c r="W14" s="39">
        <v>12</v>
      </c>
      <c r="X14" s="39">
        <v>12</v>
      </c>
      <c r="Y14" s="36"/>
      <c r="Z14" s="35" t="s">
        <v>56</v>
      </c>
    </row>
    <row r="15" spans="1:26" s="25" customFormat="1" ht="18.75" customHeight="1">
      <c r="A15" s="34" t="s">
        <v>48</v>
      </c>
      <c r="B15" s="32"/>
      <c r="C15" s="32"/>
      <c r="E15" s="39">
        <v>34697</v>
      </c>
      <c r="F15" s="39">
        <v>1561</v>
      </c>
      <c r="G15" s="39">
        <v>1630</v>
      </c>
      <c r="H15" s="39">
        <v>1941</v>
      </c>
      <c r="I15" s="39">
        <v>2473</v>
      </c>
      <c r="J15" s="39">
        <v>2372</v>
      </c>
      <c r="K15" s="39">
        <v>2563</v>
      </c>
      <c r="L15" s="39">
        <v>2417</v>
      </c>
      <c r="M15" s="39">
        <v>2592</v>
      </c>
      <c r="N15" s="39">
        <v>2772</v>
      </c>
      <c r="O15" s="39">
        <v>3230</v>
      </c>
      <c r="P15" s="39">
        <v>3023</v>
      </c>
      <c r="Q15" s="39">
        <v>2602</v>
      </c>
      <c r="R15" s="39">
        <v>2002</v>
      </c>
      <c r="S15" s="39">
        <v>1085</v>
      </c>
      <c r="T15" s="39">
        <v>957</v>
      </c>
      <c r="U15" s="39">
        <v>696</v>
      </c>
      <c r="V15" s="39">
        <v>548</v>
      </c>
      <c r="W15" s="39">
        <v>213</v>
      </c>
      <c r="X15" s="39">
        <v>20</v>
      </c>
      <c r="Y15" s="36"/>
      <c r="Z15" s="35" t="s">
        <v>57</v>
      </c>
    </row>
    <row r="16" spans="1:26" s="25" customFormat="1" ht="18.75" customHeight="1">
      <c r="A16" s="31" t="s">
        <v>49</v>
      </c>
      <c r="B16" s="32"/>
      <c r="C16" s="32"/>
      <c r="E16" s="39">
        <v>26601</v>
      </c>
      <c r="F16" s="39">
        <v>1600</v>
      </c>
      <c r="G16" s="39">
        <v>1518</v>
      </c>
      <c r="H16" s="39">
        <v>1820</v>
      </c>
      <c r="I16" s="39">
        <v>2124</v>
      </c>
      <c r="J16" s="39">
        <v>1765</v>
      </c>
      <c r="K16" s="39">
        <v>2268</v>
      </c>
      <c r="L16" s="39">
        <v>2125</v>
      </c>
      <c r="M16" s="39">
        <v>2163</v>
      </c>
      <c r="N16" s="39">
        <v>2163</v>
      </c>
      <c r="O16" s="39">
        <v>2306</v>
      </c>
      <c r="P16" s="39">
        <v>1962</v>
      </c>
      <c r="Q16" s="39">
        <v>1656</v>
      </c>
      <c r="R16" s="39">
        <v>1038</v>
      </c>
      <c r="S16" s="39">
        <v>693</v>
      </c>
      <c r="T16" s="39">
        <v>565</v>
      </c>
      <c r="U16" s="39">
        <v>353</v>
      </c>
      <c r="V16" s="39">
        <v>260</v>
      </c>
      <c r="W16" s="39">
        <v>199</v>
      </c>
      <c r="X16" s="39">
        <v>23</v>
      </c>
      <c r="Y16" s="36"/>
      <c r="Z16" s="35" t="s">
        <v>58</v>
      </c>
    </row>
    <row r="17" spans="1:26" s="25" customFormat="1" ht="18.75" customHeight="1">
      <c r="A17" s="34" t="s">
        <v>50</v>
      </c>
      <c r="B17" s="32"/>
      <c r="C17" s="32"/>
      <c r="E17" s="39">
        <v>17040</v>
      </c>
      <c r="F17" s="39">
        <v>663</v>
      </c>
      <c r="G17" s="39">
        <v>728</v>
      </c>
      <c r="H17" s="39">
        <v>936</v>
      </c>
      <c r="I17" s="39">
        <v>1343</v>
      </c>
      <c r="J17" s="39">
        <v>1192</v>
      </c>
      <c r="K17" s="39">
        <v>1234</v>
      </c>
      <c r="L17" s="39">
        <v>1170</v>
      </c>
      <c r="M17" s="39">
        <v>1233</v>
      </c>
      <c r="N17" s="39">
        <v>1422</v>
      </c>
      <c r="O17" s="39">
        <v>1648</v>
      </c>
      <c r="P17" s="39">
        <v>1598</v>
      </c>
      <c r="Q17" s="39">
        <v>1309</v>
      </c>
      <c r="R17" s="39">
        <v>884</v>
      </c>
      <c r="S17" s="39">
        <v>452</v>
      </c>
      <c r="T17" s="39">
        <v>426</v>
      </c>
      <c r="U17" s="39">
        <v>366</v>
      </c>
      <c r="V17" s="39">
        <v>357</v>
      </c>
      <c r="W17" s="39">
        <v>71</v>
      </c>
      <c r="X17" s="39">
        <v>8</v>
      </c>
      <c r="Y17" s="32"/>
      <c r="Z17" s="35" t="s">
        <v>59</v>
      </c>
    </row>
    <row r="18" spans="1:26" s="29" customFormat="1" ht="18.75" customHeight="1">
      <c r="A18" s="31" t="s">
        <v>51</v>
      </c>
      <c r="B18" s="30"/>
      <c r="C18" s="30"/>
      <c r="E18" s="39">
        <v>15860</v>
      </c>
      <c r="F18" s="39">
        <v>786</v>
      </c>
      <c r="G18" s="39">
        <v>788</v>
      </c>
      <c r="H18" s="39">
        <v>997</v>
      </c>
      <c r="I18" s="39">
        <v>1292</v>
      </c>
      <c r="J18" s="39">
        <v>1098</v>
      </c>
      <c r="K18" s="39">
        <v>1277</v>
      </c>
      <c r="L18" s="39">
        <v>1168</v>
      </c>
      <c r="M18" s="39">
        <v>1231</v>
      </c>
      <c r="N18" s="39">
        <v>1372</v>
      </c>
      <c r="O18" s="39">
        <v>1472</v>
      </c>
      <c r="P18" s="39">
        <v>1364</v>
      </c>
      <c r="Q18" s="39">
        <v>1095</v>
      </c>
      <c r="R18" s="39">
        <v>606</v>
      </c>
      <c r="S18" s="39">
        <v>420</v>
      </c>
      <c r="T18" s="39">
        <v>333</v>
      </c>
      <c r="U18" s="39">
        <v>238</v>
      </c>
      <c r="V18" s="39">
        <v>161</v>
      </c>
      <c r="W18" s="39">
        <v>31</v>
      </c>
      <c r="X18" s="39">
        <v>131</v>
      </c>
      <c r="Y18" s="30"/>
      <c r="Z18" s="35" t="s">
        <v>60</v>
      </c>
    </row>
    <row r="19" spans="1:26" s="25" customFormat="1" ht="18.75" customHeight="1">
      <c r="A19" s="35" t="s">
        <v>52</v>
      </c>
      <c r="B19" s="32"/>
      <c r="C19" s="32"/>
      <c r="E19" s="39">
        <v>10446</v>
      </c>
      <c r="F19" s="39">
        <v>436</v>
      </c>
      <c r="G19" s="39">
        <v>437</v>
      </c>
      <c r="H19" s="39">
        <v>551</v>
      </c>
      <c r="I19" s="39">
        <v>731</v>
      </c>
      <c r="J19" s="39">
        <v>718</v>
      </c>
      <c r="K19" s="39">
        <v>770</v>
      </c>
      <c r="L19" s="39">
        <v>786</v>
      </c>
      <c r="M19" s="39">
        <v>749</v>
      </c>
      <c r="N19" s="39">
        <v>845</v>
      </c>
      <c r="O19" s="39">
        <v>1070</v>
      </c>
      <c r="P19" s="39">
        <v>983</v>
      </c>
      <c r="Q19" s="39">
        <v>812</v>
      </c>
      <c r="R19" s="39">
        <v>575</v>
      </c>
      <c r="S19" s="39">
        <v>304</v>
      </c>
      <c r="T19" s="39">
        <v>264</v>
      </c>
      <c r="U19" s="39">
        <v>231</v>
      </c>
      <c r="V19" s="39">
        <v>169</v>
      </c>
      <c r="W19" s="39">
        <v>12</v>
      </c>
      <c r="X19" s="39">
        <v>3</v>
      </c>
      <c r="Y19" s="32"/>
      <c r="Z19" s="35" t="s">
        <v>61</v>
      </c>
    </row>
    <row r="20" spans="1:26" s="25" customFormat="1" ht="18.75" customHeight="1">
      <c r="A20" s="32"/>
      <c r="B20" s="30" t="s">
        <v>3</v>
      </c>
      <c r="C20" s="32"/>
      <c r="E20" s="47">
        <f>SUM(E21:E29)</f>
        <v>248126</v>
      </c>
      <c r="F20" s="47">
        <f aca="true" t="shared" si="2" ref="F20:X20">SUM(F21:F29)</f>
        <v>10147</v>
      </c>
      <c r="G20" s="47">
        <f t="shared" si="2"/>
        <v>11096</v>
      </c>
      <c r="H20" s="47">
        <f t="shared" si="2"/>
        <v>13191</v>
      </c>
      <c r="I20" s="47">
        <f t="shared" si="2"/>
        <v>19274</v>
      </c>
      <c r="J20" s="47">
        <f t="shared" si="2"/>
        <v>19247</v>
      </c>
      <c r="K20" s="47">
        <f t="shared" si="2"/>
        <v>17677</v>
      </c>
      <c r="L20" s="47">
        <f t="shared" si="2"/>
        <v>17167</v>
      </c>
      <c r="M20" s="47">
        <f t="shared" si="2"/>
        <v>17918</v>
      </c>
      <c r="N20" s="47">
        <f t="shared" si="2"/>
        <v>21391</v>
      </c>
      <c r="O20" s="47">
        <f t="shared" si="2"/>
        <v>24140</v>
      </c>
      <c r="P20" s="47">
        <f t="shared" si="2"/>
        <v>22001</v>
      </c>
      <c r="Q20" s="47">
        <f t="shared" si="2"/>
        <v>18040</v>
      </c>
      <c r="R20" s="47">
        <f t="shared" si="2"/>
        <v>11756</v>
      </c>
      <c r="S20" s="47">
        <f t="shared" si="2"/>
        <v>6984</v>
      </c>
      <c r="T20" s="47">
        <f t="shared" si="2"/>
        <v>6206</v>
      </c>
      <c r="U20" s="47">
        <f t="shared" si="2"/>
        <v>5048</v>
      </c>
      <c r="V20" s="47">
        <f t="shared" si="2"/>
        <v>4459</v>
      </c>
      <c r="W20" s="47">
        <f t="shared" si="2"/>
        <v>1860</v>
      </c>
      <c r="X20" s="48">
        <f t="shared" si="2"/>
        <v>524</v>
      </c>
      <c r="Y20" s="32"/>
      <c r="Z20" s="30" t="s">
        <v>5</v>
      </c>
    </row>
    <row r="21" spans="1:26" s="25" customFormat="1" ht="18.75" customHeight="1">
      <c r="A21" s="31" t="s">
        <v>44</v>
      </c>
      <c r="B21" s="32"/>
      <c r="C21" s="32"/>
      <c r="E21" s="39">
        <v>66857</v>
      </c>
      <c r="F21" s="39">
        <v>2357</v>
      </c>
      <c r="G21" s="39">
        <v>2388</v>
      </c>
      <c r="H21" s="39">
        <v>3114</v>
      </c>
      <c r="I21" s="39">
        <v>6875</v>
      </c>
      <c r="J21" s="39">
        <v>7302</v>
      </c>
      <c r="K21" s="39">
        <v>4362</v>
      </c>
      <c r="L21" s="39">
        <v>4273</v>
      </c>
      <c r="M21" s="39">
        <v>4152</v>
      </c>
      <c r="N21" s="39">
        <v>4943</v>
      </c>
      <c r="O21" s="39">
        <v>6109</v>
      </c>
      <c r="P21" s="39">
        <v>5894</v>
      </c>
      <c r="Q21" s="39">
        <v>4935</v>
      </c>
      <c r="R21" s="39">
        <v>3211</v>
      </c>
      <c r="S21" s="39">
        <v>1718</v>
      </c>
      <c r="T21" s="39">
        <v>1672</v>
      </c>
      <c r="U21" s="39">
        <v>1513</v>
      </c>
      <c r="V21" s="39">
        <v>1457</v>
      </c>
      <c r="W21" s="39">
        <v>539</v>
      </c>
      <c r="X21" s="39">
        <v>43</v>
      </c>
      <c r="Y21" s="32"/>
      <c r="Z21" s="35" t="s">
        <v>53</v>
      </c>
    </row>
    <row r="22" spans="1:26" s="25" customFormat="1" ht="18.75" customHeight="1">
      <c r="A22" s="33" t="s">
        <v>45</v>
      </c>
      <c r="B22" s="32"/>
      <c r="C22" s="32"/>
      <c r="E22" s="39">
        <v>26098</v>
      </c>
      <c r="F22" s="39">
        <v>1013</v>
      </c>
      <c r="G22" s="39">
        <v>1226</v>
      </c>
      <c r="H22" s="39">
        <v>1509</v>
      </c>
      <c r="I22" s="39">
        <v>1842</v>
      </c>
      <c r="J22" s="39">
        <v>1668</v>
      </c>
      <c r="K22" s="39">
        <v>1790</v>
      </c>
      <c r="L22" s="39">
        <v>1877</v>
      </c>
      <c r="M22" s="39">
        <v>1987</v>
      </c>
      <c r="N22" s="39">
        <v>2437</v>
      </c>
      <c r="O22" s="39">
        <v>2632</v>
      </c>
      <c r="P22" s="39">
        <v>2372</v>
      </c>
      <c r="Q22" s="39">
        <v>1908</v>
      </c>
      <c r="R22" s="39">
        <v>1274</v>
      </c>
      <c r="S22" s="39">
        <v>735</v>
      </c>
      <c r="T22" s="39">
        <v>641</v>
      </c>
      <c r="U22" s="39">
        <v>500</v>
      </c>
      <c r="V22" s="39">
        <v>432</v>
      </c>
      <c r="W22" s="39">
        <v>239</v>
      </c>
      <c r="X22" s="39">
        <v>16</v>
      </c>
      <c r="Y22" s="32"/>
      <c r="Z22" s="35" t="s">
        <v>54</v>
      </c>
    </row>
    <row r="23" spans="1:26" s="25" customFormat="1" ht="18.75" customHeight="1">
      <c r="A23" s="34" t="s">
        <v>46</v>
      </c>
      <c r="B23" s="32"/>
      <c r="C23" s="32"/>
      <c r="E23" s="39">
        <v>38550</v>
      </c>
      <c r="F23" s="39">
        <v>1844</v>
      </c>
      <c r="G23" s="39">
        <v>1919</v>
      </c>
      <c r="H23" s="39">
        <v>2120</v>
      </c>
      <c r="I23" s="39">
        <v>2562</v>
      </c>
      <c r="J23" s="39">
        <v>2542</v>
      </c>
      <c r="K23" s="39">
        <v>2973</v>
      </c>
      <c r="L23" s="39">
        <v>2935</v>
      </c>
      <c r="M23" s="39">
        <v>3035</v>
      </c>
      <c r="N23" s="39">
        <v>3397</v>
      </c>
      <c r="O23" s="39">
        <v>3694</v>
      </c>
      <c r="P23" s="39">
        <v>3306</v>
      </c>
      <c r="Q23" s="39">
        <v>2622</v>
      </c>
      <c r="R23" s="39">
        <v>1638</v>
      </c>
      <c r="S23" s="39">
        <v>1099</v>
      </c>
      <c r="T23" s="39">
        <v>884</v>
      </c>
      <c r="U23" s="39">
        <v>663</v>
      </c>
      <c r="V23" s="39">
        <v>534</v>
      </c>
      <c r="W23" s="39">
        <v>526</v>
      </c>
      <c r="X23" s="39">
        <v>257</v>
      </c>
      <c r="Y23" s="32"/>
      <c r="Z23" s="35" t="s">
        <v>55</v>
      </c>
    </row>
    <row r="24" spans="1:26" s="25" customFormat="1" ht="18.75" customHeight="1">
      <c r="A24" s="34" t="s">
        <v>47</v>
      </c>
      <c r="B24" s="32"/>
      <c r="C24" s="32"/>
      <c r="E24" s="39">
        <v>9500</v>
      </c>
      <c r="F24" s="39">
        <v>378</v>
      </c>
      <c r="G24" s="39">
        <v>408</v>
      </c>
      <c r="H24" s="39">
        <v>458</v>
      </c>
      <c r="I24" s="39">
        <v>603</v>
      </c>
      <c r="J24" s="39">
        <v>590</v>
      </c>
      <c r="K24" s="39">
        <v>704</v>
      </c>
      <c r="L24" s="39">
        <v>656</v>
      </c>
      <c r="M24" s="39">
        <v>760</v>
      </c>
      <c r="N24" s="39">
        <v>858</v>
      </c>
      <c r="O24" s="39">
        <v>994</v>
      </c>
      <c r="P24" s="39">
        <v>894</v>
      </c>
      <c r="Q24" s="39">
        <v>701</v>
      </c>
      <c r="R24" s="39">
        <v>506</v>
      </c>
      <c r="S24" s="39">
        <v>357</v>
      </c>
      <c r="T24" s="39">
        <v>268</v>
      </c>
      <c r="U24" s="39">
        <v>173</v>
      </c>
      <c r="V24" s="39">
        <v>172</v>
      </c>
      <c r="W24" s="39">
        <v>6</v>
      </c>
      <c r="X24" s="39">
        <v>14</v>
      </c>
      <c r="Y24" s="32"/>
      <c r="Z24" s="35" t="s">
        <v>56</v>
      </c>
    </row>
    <row r="25" spans="1:26" s="25" customFormat="1" ht="18.75" customHeight="1">
      <c r="A25" s="34" t="s">
        <v>48</v>
      </c>
      <c r="B25" s="32"/>
      <c r="C25" s="32"/>
      <c r="E25" s="39">
        <v>36371</v>
      </c>
      <c r="F25" s="39">
        <v>1368</v>
      </c>
      <c r="G25" s="39">
        <v>1587</v>
      </c>
      <c r="H25" s="39">
        <v>1846</v>
      </c>
      <c r="I25" s="39">
        <v>2397</v>
      </c>
      <c r="J25" s="39">
        <v>2389</v>
      </c>
      <c r="K25" s="39">
        <v>2529</v>
      </c>
      <c r="L25" s="39">
        <v>2382</v>
      </c>
      <c r="M25" s="39">
        <v>2709</v>
      </c>
      <c r="N25" s="39">
        <v>3358</v>
      </c>
      <c r="O25" s="39">
        <v>3684</v>
      </c>
      <c r="P25" s="39">
        <v>3316</v>
      </c>
      <c r="Q25" s="39">
        <v>2828</v>
      </c>
      <c r="R25" s="39">
        <v>2066</v>
      </c>
      <c r="S25" s="39">
        <v>1152</v>
      </c>
      <c r="T25" s="39">
        <v>1044</v>
      </c>
      <c r="U25" s="39">
        <v>789</v>
      </c>
      <c r="V25" s="39">
        <v>685</v>
      </c>
      <c r="W25" s="39">
        <v>221</v>
      </c>
      <c r="X25" s="39">
        <v>21</v>
      </c>
      <c r="Y25" s="36"/>
      <c r="Z25" s="35" t="s">
        <v>57</v>
      </c>
    </row>
    <row r="26" spans="1:26" s="25" customFormat="1" ht="18.75" customHeight="1">
      <c r="A26" s="31" t="s">
        <v>49</v>
      </c>
      <c r="B26" s="32"/>
      <c r="C26" s="32"/>
      <c r="E26" s="39">
        <v>26228</v>
      </c>
      <c r="F26" s="39">
        <v>1424</v>
      </c>
      <c r="G26" s="39">
        <v>1560</v>
      </c>
      <c r="H26" s="39">
        <v>1698</v>
      </c>
      <c r="I26" s="39">
        <v>1974</v>
      </c>
      <c r="J26" s="39">
        <v>1806</v>
      </c>
      <c r="K26" s="39">
        <v>2134</v>
      </c>
      <c r="L26" s="39">
        <v>2016</v>
      </c>
      <c r="M26" s="39">
        <v>2004</v>
      </c>
      <c r="N26" s="39">
        <v>2187</v>
      </c>
      <c r="O26" s="39">
        <v>2380</v>
      </c>
      <c r="P26" s="39">
        <v>1990</v>
      </c>
      <c r="Q26" s="39">
        <v>1684</v>
      </c>
      <c r="R26" s="39">
        <v>982</v>
      </c>
      <c r="S26" s="39">
        <v>760</v>
      </c>
      <c r="T26" s="39">
        <v>577</v>
      </c>
      <c r="U26" s="39">
        <v>453</v>
      </c>
      <c r="V26" s="39">
        <v>348</v>
      </c>
      <c r="W26" s="39">
        <v>234</v>
      </c>
      <c r="X26" s="39">
        <v>17</v>
      </c>
      <c r="Y26" s="36"/>
      <c r="Z26" s="35" t="s">
        <v>58</v>
      </c>
    </row>
    <row r="27" spans="1:26" s="25" customFormat="1" ht="18.75" customHeight="1">
      <c r="A27" s="34" t="s">
        <v>50</v>
      </c>
      <c r="B27" s="32"/>
      <c r="C27" s="32"/>
      <c r="E27" s="39">
        <v>17586</v>
      </c>
      <c r="F27" s="39">
        <v>649</v>
      </c>
      <c r="G27" s="39">
        <v>755</v>
      </c>
      <c r="H27" s="39">
        <v>937</v>
      </c>
      <c r="I27" s="39">
        <v>1251</v>
      </c>
      <c r="J27" s="39">
        <v>1130</v>
      </c>
      <c r="K27" s="39">
        <v>1189</v>
      </c>
      <c r="L27" s="39">
        <v>1134</v>
      </c>
      <c r="M27" s="39">
        <v>1259</v>
      </c>
      <c r="N27" s="39">
        <v>1617</v>
      </c>
      <c r="O27" s="39">
        <v>1792</v>
      </c>
      <c r="P27" s="39">
        <v>1721</v>
      </c>
      <c r="Q27" s="39">
        <v>1422</v>
      </c>
      <c r="R27" s="39">
        <v>916</v>
      </c>
      <c r="S27" s="39">
        <v>477</v>
      </c>
      <c r="T27" s="39">
        <v>466</v>
      </c>
      <c r="U27" s="39">
        <v>437</v>
      </c>
      <c r="V27" s="39">
        <v>384</v>
      </c>
      <c r="W27" s="39">
        <v>43</v>
      </c>
      <c r="X27" s="39">
        <v>7</v>
      </c>
      <c r="Y27" s="36"/>
      <c r="Z27" s="35" t="s">
        <v>59</v>
      </c>
    </row>
    <row r="28" spans="1:26" s="25" customFormat="1" ht="18.75" customHeight="1">
      <c r="A28" s="31" t="s">
        <v>51</v>
      </c>
      <c r="B28" s="30"/>
      <c r="C28" s="30"/>
      <c r="E28" s="39">
        <v>15775</v>
      </c>
      <c r="F28" s="39">
        <v>714</v>
      </c>
      <c r="G28" s="39">
        <v>755</v>
      </c>
      <c r="H28" s="39">
        <v>918</v>
      </c>
      <c r="I28" s="39">
        <v>1103</v>
      </c>
      <c r="J28" s="39">
        <v>1093</v>
      </c>
      <c r="K28" s="39">
        <v>1256</v>
      </c>
      <c r="L28" s="39">
        <v>1133</v>
      </c>
      <c r="M28" s="39">
        <v>1207</v>
      </c>
      <c r="N28" s="39">
        <v>1562</v>
      </c>
      <c r="O28" s="39">
        <v>1590</v>
      </c>
      <c r="P28" s="39">
        <v>1368</v>
      </c>
      <c r="Q28" s="39">
        <v>1053</v>
      </c>
      <c r="R28" s="39">
        <v>604</v>
      </c>
      <c r="S28" s="39">
        <v>391</v>
      </c>
      <c r="T28" s="39">
        <v>335</v>
      </c>
      <c r="U28" s="39">
        <v>305</v>
      </c>
      <c r="V28" s="39">
        <v>209</v>
      </c>
      <c r="W28" s="39">
        <v>35</v>
      </c>
      <c r="X28" s="39">
        <v>144</v>
      </c>
      <c r="Y28" s="36"/>
      <c r="Z28" s="35" t="s">
        <v>60</v>
      </c>
    </row>
    <row r="29" spans="1:26" s="25" customFormat="1" ht="18.75" customHeight="1">
      <c r="A29" s="35" t="s">
        <v>52</v>
      </c>
      <c r="B29" s="32"/>
      <c r="C29" s="32"/>
      <c r="D29" s="26"/>
      <c r="E29" s="39">
        <v>11161</v>
      </c>
      <c r="F29" s="39">
        <v>400</v>
      </c>
      <c r="G29" s="39">
        <v>498</v>
      </c>
      <c r="H29" s="39">
        <v>591</v>
      </c>
      <c r="I29" s="39">
        <v>667</v>
      </c>
      <c r="J29" s="39">
        <v>727</v>
      </c>
      <c r="K29" s="39">
        <v>740</v>
      </c>
      <c r="L29" s="39">
        <v>761</v>
      </c>
      <c r="M29" s="39">
        <v>805</v>
      </c>
      <c r="N29" s="39">
        <v>1032</v>
      </c>
      <c r="O29" s="39">
        <v>1265</v>
      </c>
      <c r="P29" s="39">
        <v>1140</v>
      </c>
      <c r="Q29" s="39">
        <v>887</v>
      </c>
      <c r="R29" s="39">
        <v>559</v>
      </c>
      <c r="S29" s="39">
        <v>295</v>
      </c>
      <c r="T29" s="39">
        <v>319</v>
      </c>
      <c r="U29" s="39">
        <v>215</v>
      </c>
      <c r="V29" s="39">
        <v>238</v>
      </c>
      <c r="W29" s="39">
        <v>17</v>
      </c>
      <c r="X29" s="39">
        <v>5</v>
      </c>
      <c r="Y29" s="32"/>
      <c r="Z29" s="35" t="s">
        <v>61</v>
      </c>
    </row>
    <row r="30" spans="1:26" s="10" customFormat="1" ht="4.5" customHeight="1">
      <c r="A30" s="21"/>
      <c r="B30" s="21"/>
      <c r="C30" s="21"/>
      <c r="D30" s="21"/>
      <c r="E30" s="43"/>
      <c r="F30" s="44"/>
      <c r="G30" s="45"/>
      <c r="H30" s="43"/>
      <c r="I30" s="44"/>
      <c r="J30" s="45"/>
      <c r="K30" s="46"/>
      <c r="L30" s="44"/>
      <c r="M30" s="46"/>
      <c r="N30" s="43"/>
      <c r="O30" s="44"/>
      <c r="P30" s="45"/>
      <c r="Q30" s="44"/>
      <c r="R30" s="46"/>
      <c r="S30" s="44"/>
      <c r="T30" s="46"/>
      <c r="U30" s="44"/>
      <c r="V30" s="45"/>
      <c r="W30" s="46"/>
      <c r="X30" s="44"/>
      <c r="Y30" s="27"/>
      <c r="Z30" s="27"/>
    </row>
    <row r="31" spans="25:26" s="10" customFormat="1" ht="4.5" customHeight="1">
      <c r="Y31" s="28"/>
      <c r="Z31" s="28"/>
    </row>
    <row r="32" spans="1:18" s="4" customFormat="1" ht="18.75" customHeight="1">
      <c r="A32" s="4" t="s">
        <v>38</v>
      </c>
      <c r="R32" s="4" t="s">
        <v>39</v>
      </c>
    </row>
    <row r="33" spans="1:18" s="4" customFormat="1" ht="20.25" customHeight="1">
      <c r="A33" s="4" t="s">
        <v>40</v>
      </c>
      <c r="R33" s="4" t="s">
        <v>41</v>
      </c>
    </row>
    <row r="34" s="10" customFormat="1" ht="14.25"/>
  </sheetData>
  <sheetProtection/>
  <mergeCells count="5">
    <mergeCell ref="A9:D9"/>
    <mergeCell ref="Y9:Z9"/>
    <mergeCell ref="A4:D8"/>
    <mergeCell ref="F4:X4"/>
    <mergeCell ref="Y4:Z8"/>
  </mergeCells>
  <printOptions/>
  <pageMargins left="0.16" right="0.17" top="0.56" bottom="0.18" header="0.5118110236220472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2012-09-18T07:45:15Z</cp:lastPrinted>
  <dcterms:created xsi:type="dcterms:W3CDTF">2004-08-16T17:13:42Z</dcterms:created>
  <dcterms:modified xsi:type="dcterms:W3CDTF">2012-12-26T04:03:17Z</dcterms:modified>
  <cp:category/>
  <cp:version/>
  <cp:contentType/>
  <cp:contentStatus/>
</cp:coreProperties>
</file>