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3.9" sheetId="1" r:id="rId1"/>
  </sheets>
  <definedNames/>
  <calcPr fullCalcOnLoad="1"/>
</workbook>
</file>

<file path=xl/sharedStrings.xml><?xml version="1.0" encoding="utf-8"?>
<sst xmlns="http://schemas.openxmlformats.org/spreadsheetml/2006/main" count="142" uniqueCount="60">
  <si>
    <t xml:space="preserve">ตาราง     </t>
  </si>
  <si>
    <t>จำนวนนักเรียน จำแนกตามสังกัด  เพศ  เป็นรายอำเภอ ปีการศึกษา 2547</t>
  </si>
  <si>
    <t>TABLE</t>
  </si>
  <si>
    <t>NUMBER OF STUDENTS BY  JURISDICTION, SEX AND DISTRICT: ACADEMIC YEAR 2004</t>
  </si>
  <si>
    <t>อำเภอ/กิ่งอำเภอ</t>
  </si>
  <si>
    <t>สังกัด Jurisdiction</t>
  </si>
  <si>
    <t>District/Minor district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</si>
  <si>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</si>
  <si>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</si>
  <si>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</si>
  <si>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</si>
  <si>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</si>
  <si>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</si>
  <si>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</si>
  <si>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</si>
  <si>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</si>
  <si>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</si>
  <si>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</si>
  <si>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</si>
  <si>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</si>
  <si>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</si>
  <si>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</si>
  <si>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</si>
  <si>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</si>
  <si>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</si>
  <si>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</si>
  <si>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</si>
  <si>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</si>
  <si>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         -</t>
  </si>
  <si>
    <t xml:space="preserve">         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</si>
  <si>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</si>
  <si>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</si>
  <si>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</si>
  <si>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</si>
  <si>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</si>
  <si>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</si>
  <si>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</si>
  <si>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</si>
  <si>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</si>
  <si>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</si>
  <si>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          -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</si>
  <si>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</si>
  <si>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</si>
  <si>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</si>
  <si>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</si>
  <si>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</si>
  <si>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</si>
  <si>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</si>
  <si>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</si>
  <si>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</si>
  <si>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 ไม่รวมประเภทอาชีวะและอุดมศึกษา</t>
  </si>
  <si>
    <t>Note  :   Excluded  vocational  and  University</t>
  </si>
  <si>
    <t xml:space="preserve">      1/  รวม โรงเรียนตำรวจตระเวนชายแดน,</t>
  </si>
  <si>
    <t xml:space="preserve">         1/    Including  School for hilltribe children Set up by the Border Patrol Police,</t>
  </si>
  <si>
    <t xml:space="preserve"> </t>
  </si>
  <si>
    <t xml:space="preserve">        สำนักงานสภาสถาบันราชภัฏ</t>
  </si>
  <si>
    <t xml:space="preserve">                                 Office of Rajabhat Institutes Council (ORIC)</t>
  </si>
  <si>
    <t xml:space="preserve">         ที่มา :  สำนักงานเขตพื้นที่การศึกษาจังหวัดจันทบุรี  เขต 1 และ เขต 2</t>
  </si>
  <si>
    <t>Source:    Chanthaburi Educational Service Area Office, Area 1 and 2</t>
  </si>
  <si>
    <r>
      <t xml:space="preserve">อื่น ๆ </t>
    </r>
    <r>
      <rPr>
        <vertAlign val="superscript"/>
        <sz val="12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</si>
</sst>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0"/>
    </font>
    <font>
      <b/>
      <sz val="14"/>
      <name val="AngsanaUPC"/>
      <family val="1"/>
    </font>
    <font>
      <b/>
      <sz val="13"/>
      <name val="Cordia New"/>
      <family val="0"/>
    </font>
    <font>
      <b/>
      <sz val="13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vertAlign val="superscript"/>
      <sz val="12"/>
      <name val="AngsanaUPC"/>
      <family val="1"/>
    </font>
    <font>
      <b/>
      <sz val="12"/>
      <name val="AngsanaUPC"/>
      <family val="1"/>
    </font>
    <font>
      <sz val="14"/>
      <name val="AngsanaUPC"/>
      <family val="0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4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/>
    </xf>
    <xf numFmtId="0" fontId="0" fillId="0" borderId="6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92" fontId="6" fillId="0" borderId="12" xfId="0" applyNumberFormat="1" applyFont="1" applyBorder="1" applyAlignment="1">
      <alignment vertical="center"/>
    </xf>
    <xf numFmtId="192" fontId="6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92" fontId="6" fillId="0" borderId="12" xfId="0" applyNumberFormat="1" applyFont="1" applyBorder="1" applyAlignment="1">
      <alignment/>
    </xf>
    <xf numFmtId="192" fontId="6" fillId="0" borderId="5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6" fillId="0" borderId="10" xfId="0" applyFont="1" applyBorder="1" applyAlignment="1">
      <alignment/>
    </xf>
    <xf numFmtId="192" fontId="6" fillId="0" borderId="13" xfId="0" applyNumberFormat="1" applyFont="1" applyBorder="1" applyAlignment="1">
      <alignment vertical="center"/>
    </xf>
    <xf numFmtId="192" fontId="6" fillId="0" borderId="10" xfId="0" applyNumberFormat="1" applyFont="1" applyBorder="1" applyAlignment="1">
      <alignment vertical="center"/>
    </xf>
    <xf numFmtId="192" fontId="6" fillId="0" borderId="13" xfId="0" applyNumberFormat="1" applyFont="1" applyBorder="1" applyAlignment="1">
      <alignment/>
    </xf>
    <xf numFmtId="192" fontId="6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20</xdr:row>
      <xdr:rowOff>209550</xdr:rowOff>
    </xdr:from>
    <xdr:to>
      <xdr:col>20</xdr:col>
      <xdr:colOff>276225</xdr:colOff>
      <xdr:row>25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58350" y="5038725"/>
          <a:ext cx="2476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0" customWidth="1"/>
    <col min="2" max="2" width="6.140625" style="0" customWidth="1"/>
    <col min="3" max="3" width="3.57421875" style="0" customWidth="1"/>
    <col min="4" max="4" width="6.00390625" style="0" customWidth="1"/>
    <col min="5" max="7" width="6.7109375" style="0" customWidth="1"/>
    <col min="8" max="8" width="7.28125" style="0" customWidth="1"/>
    <col min="9" max="9" width="7.421875" style="0" customWidth="1"/>
    <col min="10" max="11" width="7.140625" style="0" customWidth="1"/>
    <col min="12" max="19" width="6.7109375" style="0" customWidth="1"/>
    <col min="20" max="20" width="24.140625" style="0" customWidth="1"/>
    <col min="21" max="21" width="8.140625" style="0" customWidth="1"/>
  </cols>
  <sheetData>
    <row r="1" spans="2:10" s="1" customFormat="1" ht="21">
      <c r="B1" s="2" t="s">
        <v>0</v>
      </c>
      <c r="C1" s="3">
        <v>3.9</v>
      </c>
      <c r="D1" s="2" t="s">
        <v>1</v>
      </c>
      <c r="E1" s="2"/>
      <c r="F1" s="2"/>
      <c r="G1" s="2"/>
      <c r="H1" s="2"/>
      <c r="I1" s="2"/>
      <c r="J1" s="2"/>
    </row>
    <row r="2" spans="2:10" s="4" customFormat="1" ht="21">
      <c r="B2" s="5" t="s">
        <v>2</v>
      </c>
      <c r="C2" s="3">
        <v>3.9</v>
      </c>
      <c r="D2" s="5" t="s">
        <v>3</v>
      </c>
      <c r="E2" s="5"/>
      <c r="F2" s="5"/>
      <c r="G2" s="5"/>
      <c r="H2" s="5"/>
      <c r="I2" s="5"/>
      <c r="J2" s="5"/>
    </row>
    <row r="3" spans="1:16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0" s="19" customFormat="1" ht="18.75">
      <c r="A4" s="7" t="s">
        <v>4</v>
      </c>
      <c r="B4" s="8"/>
      <c r="C4" s="8"/>
      <c r="D4" s="9"/>
      <c r="E4" s="10"/>
      <c r="F4" s="11"/>
      <c r="G4" s="12"/>
      <c r="H4" s="13" t="s">
        <v>5</v>
      </c>
      <c r="I4" s="14"/>
      <c r="J4" s="14"/>
      <c r="K4" s="14"/>
      <c r="L4" s="14"/>
      <c r="M4" s="14"/>
      <c r="N4" s="15"/>
      <c r="O4" s="15"/>
      <c r="P4" s="15"/>
      <c r="Q4" s="16"/>
      <c r="R4" s="16"/>
      <c r="S4" s="17"/>
      <c r="T4" s="18" t="s">
        <v>6</v>
      </c>
    </row>
    <row r="5" spans="1:20" s="19" customFormat="1" ht="18.75">
      <c r="A5" s="20"/>
      <c r="B5" s="20"/>
      <c r="C5" s="20"/>
      <c r="D5" s="21"/>
      <c r="E5" s="22"/>
      <c r="F5" s="23"/>
      <c r="G5" s="12"/>
      <c r="H5" s="22"/>
      <c r="I5" s="23"/>
      <c r="J5" s="24"/>
      <c r="K5" s="25"/>
      <c r="L5" s="26" t="s">
        <v>7</v>
      </c>
      <c r="M5" s="25"/>
      <c r="N5" s="27"/>
      <c r="O5" s="28"/>
      <c r="P5" s="29"/>
      <c r="Q5" s="11"/>
      <c r="R5" s="11"/>
      <c r="S5" s="30"/>
      <c r="T5" s="31"/>
    </row>
    <row r="6" spans="1:20" s="19" customFormat="1" ht="17.25" customHeight="1">
      <c r="A6" s="20"/>
      <c r="B6" s="20"/>
      <c r="C6" s="20"/>
      <c r="D6" s="21"/>
      <c r="E6" s="32" t="s">
        <v>8</v>
      </c>
      <c r="F6" s="15"/>
      <c r="G6" s="33"/>
      <c r="H6" s="34"/>
      <c r="I6" s="26" t="s">
        <v>9</v>
      </c>
      <c r="J6" s="35"/>
      <c r="K6" s="25"/>
      <c r="L6" s="26" t="s">
        <v>10</v>
      </c>
      <c r="M6" s="25"/>
      <c r="N6" s="36" t="s">
        <v>11</v>
      </c>
      <c r="O6" s="37"/>
      <c r="P6" s="38"/>
      <c r="Q6" s="15"/>
      <c r="R6" s="15"/>
      <c r="S6" s="33"/>
      <c r="T6" s="31"/>
    </row>
    <row r="7" spans="1:20" s="19" customFormat="1" ht="18.75" customHeight="1">
      <c r="A7" s="20"/>
      <c r="B7" s="20"/>
      <c r="C7" s="20"/>
      <c r="D7" s="21"/>
      <c r="E7" s="32" t="s">
        <v>12</v>
      </c>
      <c r="F7" s="15"/>
      <c r="G7" s="33"/>
      <c r="H7" s="34"/>
      <c r="I7" s="26" t="s">
        <v>13</v>
      </c>
      <c r="J7" s="39"/>
      <c r="K7" s="25"/>
      <c r="L7" s="26" t="s">
        <v>14</v>
      </c>
      <c r="M7" s="25"/>
      <c r="N7" s="36" t="s">
        <v>15</v>
      </c>
      <c r="O7" s="37"/>
      <c r="P7" s="38"/>
      <c r="Q7" s="15" t="s">
        <v>59</v>
      </c>
      <c r="R7" s="15"/>
      <c r="S7" s="33"/>
      <c r="T7" s="31"/>
    </row>
    <row r="8" spans="1:20" s="19" customFormat="1" ht="18.75">
      <c r="A8" s="20"/>
      <c r="B8" s="20"/>
      <c r="C8" s="20"/>
      <c r="D8" s="21"/>
      <c r="E8" s="22"/>
      <c r="F8" s="40"/>
      <c r="G8" s="12"/>
      <c r="H8" s="34"/>
      <c r="I8" s="26" t="s">
        <v>16</v>
      </c>
      <c r="J8" s="39"/>
      <c r="K8" s="25"/>
      <c r="L8" s="26" t="s">
        <v>17</v>
      </c>
      <c r="M8" s="25"/>
      <c r="N8" s="36" t="s">
        <v>18</v>
      </c>
      <c r="O8" s="37"/>
      <c r="P8" s="38"/>
      <c r="Q8" s="15" t="s">
        <v>19</v>
      </c>
      <c r="R8" s="15"/>
      <c r="S8" s="33"/>
      <c r="T8" s="31"/>
    </row>
    <row r="9" spans="1:20" s="19" customFormat="1" ht="18.75">
      <c r="A9" s="20"/>
      <c r="B9" s="20"/>
      <c r="C9" s="20"/>
      <c r="D9" s="21"/>
      <c r="E9" s="41"/>
      <c r="F9" s="42"/>
      <c r="G9" s="43"/>
      <c r="H9" s="44"/>
      <c r="I9" s="45" t="s">
        <v>20</v>
      </c>
      <c r="J9" s="46"/>
      <c r="K9" s="47"/>
      <c r="L9" s="42" t="s">
        <v>20</v>
      </c>
      <c r="M9" s="47"/>
      <c r="N9" s="48" t="s">
        <v>21</v>
      </c>
      <c r="O9" s="49"/>
      <c r="P9" s="50"/>
      <c r="Q9" s="47"/>
      <c r="R9" s="47"/>
      <c r="S9" s="51"/>
      <c r="T9" s="31"/>
    </row>
    <row r="10" spans="1:20" ht="18.75" customHeight="1">
      <c r="A10" s="20"/>
      <c r="B10" s="20"/>
      <c r="C10" s="20"/>
      <c r="D10" s="21"/>
      <c r="E10" s="52" t="s">
        <v>8</v>
      </c>
      <c r="F10" s="52" t="s">
        <v>22</v>
      </c>
      <c r="G10" s="12" t="s">
        <v>23</v>
      </c>
      <c r="H10" s="52" t="s">
        <v>8</v>
      </c>
      <c r="I10" s="52" t="s">
        <v>22</v>
      </c>
      <c r="J10" s="12" t="s">
        <v>23</v>
      </c>
      <c r="K10" s="52" t="s">
        <v>8</v>
      </c>
      <c r="L10" s="52" t="s">
        <v>22</v>
      </c>
      <c r="M10" s="12" t="s">
        <v>23</v>
      </c>
      <c r="N10" s="53" t="s">
        <v>8</v>
      </c>
      <c r="O10" s="12" t="s">
        <v>22</v>
      </c>
      <c r="P10" s="12" t="s">
        <v>23</v>
      </c>
      <c r="Q10" s="52" t="s">
        <v>8</v>
      </c>
      <c r="R10" s="52" t="s">
        <v>22</v>
      </c>
      <c r="S10" s="12" t="s">
        <v>23</v>
      </c>
      <c r="T10" s="31"/>
    </row>
    <row r="11" spans="1:20" ht="16.5" customHeight="1">
      <c r="A11" s="54"/>
      <c r="B11" s="54"/>
      <c r="C11" s="54"/>
      <c r="D11" s="55"/>
      <c r="E11" s="56" t="s">
        <v>12</v>
      </c>
      <c r="F11" s="56" t="s">
        <v>24</v>
      </c>
      <c r="G11" s="43" t="s">
        <v>25</v>
      </c>
      <c r="H11" s="56" t="s">
        <v>12</v>
      </c>
      <c r="I11" s="56" t="s">
        <v>24</v>
      </c>
      <c r="J11" s="43" t="s">
        <v>25</v>
      </c>
      <c r="K11" s="56" t="s">
        <v>12</v>
      </c>
      <c r="L11" s="56" t="s">
        <v>24</v>
      </c>
      <c r="M11" s="43" t="s">
        <v>25</v>
      </c>
      <c r="N11" s="56" t="s">
        <v>12</v>
      </c>
      <c r="O11" s="43" t="s">
        <v>24</v>
      </c>
      <c r="P11" s="43" t="s">
        <v>25</v>
      </c>
      <c r="Q11" s="56" t="s">
        <v>12</v>
      </c>
      <c r="R11" s="56" t="s">
        <v>24</v>
      </c>
      <c r="S11" s="43" t="s">
        <v>25</v>
      </c>
      <c r="T11" s="57"/>
    </row>
    <row r="12" spans="1:20" s="63" customFormat="1" ht="21" customHeight="1">
      <c r="A12" s="58" t="s">
        <v>26</v>
      </c>
      <c r="B12" s="58"/>
      <c r="C12" s="58"/>
      <c r="D12" s="59"/>
      <c r="E12" s="60">
        <v>88897</v>
      </c>
      <c r="F12" s="60">
        <v>44517</v>
      </c>
      <c r="G12" s="61">
        <v>44380</v>
      </c>
      <c r="H12" s="60">
        <f aca="true" t="shared" si="0" ref="H12:H22">SUM(I12:J12)</f>
        <v>69681</v>
      </c>
      <c r="I12" s="60">
        <f>SUM(I13:I22)</f>
        <v>35075</v>
      </c>
      <c r="J12" s="60">
        <f>SUM(J13:J22)</f>
        <v>34606</v>
      </c>
      <c r="K12" s="60">
        <v>16910</v>
      </c>
      <c r="L12" s="60">
        <v>8288</v>
      </c>
      <c r="M12" s="60">
        <v>8622</v>
      </c>
      <c r="N12" s="60">
        <f>SUM(O12:P12)</f>
        <v>1875</v>
      </c>
      <c r="O12" s="60">
        <f>SUM(O13:O22)</f>
        <v>955</v>
      </c>
      <c r="P12" s="60">
        <f>SUM(P13:P22)</f>
        <v>920</v>
      </c>
      <c r="Q12" s="60">
        <f>SUM(R12:S12)</f>
        <v>431</v>
      </c>
      <c r="R12" s="60">
        <f>SUM(R13:R22)</f>
        <v>199</v>
      </c>
      <c r="S12" s="60">
        <f>SUM(S13:S22)</f>
        <v>232</v>
      </c>
      <c r="T12" s="62" t="s">
        <v>12</v>
      </c>
    </row>
    <row r="13" spans="1:20" ht="21" customHeight="1">
      <c r="A13" s="64"/>
      <c r="B13" s="65" t="s">
        <v>27</v>
      </c>
      <c r="C13" s="64"/>
      <c r="D13" s="66"/>
      <c r="E13" s="60">
        <v>30220</v>
      </c>
      <c r="F13" s="60">
        <v>14530</v>
      </c>
      <c r="G13" s="61">
        <v>15690</v>
      </c>
      <c r="H13" s="60">
        <f t="shared" si="0"/>
        <v>21010</v>
      </c>
      <c r="I13" s="67">
        <v>10054</v>
      </c>
      <c r="J13" s="68">
        <v>10956</v>
      </c>
      <c r="K13" s="60">
        <v>9210</v>
      </c>
      <c r="L13" s="67">
        <v>4476</v>
      </c>
      <c r="M13" s="68">
        <v>4734</v>
      </c>
      <c r="N13" s="60" t="s">
        <v>28</v>
      </c>
      <c r="O13" s="68" t="s">
        <v>29</v>
      </c>
      <c r="P13" s="68" t="s">
        <v>29</v>
      </c>
      <c r="Q13" s="60" t="s">
        <v>28</v>
      </c>
      <c r="R13" s="67" t="s">
        <v>29</v>
      </c>
      <c r="S13" s="68" t="s">
        <v>29</v>
      </c>
      <c r="T13" s="65" t="s">
        <v>30</v>
      </c>
    </row>
    <row r="14" spans="1:20" ht="21" customHeight="1">
      <c r="A14" s="64"/>
      <c r="B14" s="65" t="s">
        <v>31</v>
      </c>
      <c r="C14" s="64"/>
      <c r="D14" s="66"/>
      <c r="E14" s="60">
        <f aca="true" t="shared" si="1" ref="E14:E22">SUM(H14,K14,N14,Q14)</f>
        <v>8782</v>
      </c>
      <c r="F14" s="60">
        <f aca="true" t="shared" si="2" ref="F14:F22">SUM(I14,L14,O14,R14)</f>
        <v>4398</v>
      </c>
      <c r="G14" s="61">
        <f aca="true" t="shared" si="3" ref="G14:G22">SUM(J14,M14,P14,S14)</f>
        <v>4384</v>
      </c>
      <c r="H14" s="60">
        <f t="shared" si="0"/>
        <v>5175</v>
      </c>
      <c r="I14" s="67">
        <v>2627</v>
      </c>
      <c r="J14" s="68">
        <v>2548</v>
      </c>
      <c r="K14" s="60">
        <f>SUM(L14:M14)</f>
        <v>1635</v>
      </c>
      <c r="L14" s="67">
        <v>774</v>
      </c>
      <c r="M14" s="68">
        <v>861</v>
      </c>
      <c r="N14" s="60">
        <f>SUM(O14:P14)</f>
        <v>1875</v>
      </c>
      <c r="O14" s="68">
        <v>955</v>
      </c>
      <c r="P14" s="68">
        <v>920</v>
      </c>
      <c r="Q14" s="60">
        <f>SUM(R14:S14)</f>
        <v>97</v>
      </c>
      <c r="R14" s="67">
        <v>42</v>
      </c>
      <c r="S14" s="68">
        <v>55</v>
      </c>
      <c r="T14" s="65" t="s">
        <v>32</v>
      </c>
    </row>
    <row r="15" spans="1:20" ht="21" customHeight="1">
      <c r="A15" s="64"/>
      <c r="B15" s="65" t="s">
        <v>33</v>
      </c>
      <c r="C15" s="64"/>
      <c r="D15" s="66"/>
      <c r="E15" s="60">
        <f t="shared" si="1"/>
        <v>10644</v>
      </c>
      <c r="F15" s="60">
        <f t="shared" si="2"/>
        <v>5420</v>
      </c>
      <c r="G15" s="61">
        <f t="shared" si="3"/>
        <v>5224</v>
      </c>
      <c r="H15" s="60">
        <f t="shared" si="0"/>
        <v>6883</v>
      </c>
      <c r="I15" s="67">
        <v>3494</v>
      </c>
      <c r="J15" s="68">
        <v>3389</v>
      </c>
      <c r="K15" s="60">
        <f>SUM(L15:M15)</f>
        <v>3761</v>
      </c>
      <c r="L15" s="67">
        <v>1926</v>
      </c>
      <c r="M15" s="68">
        <v>1835</v>
      </c>
      <c r="N15" s="60" t="s">
        <v>28</v>
      </c>
      <c r="O15" s="68" t="s">
        <v>29</v>
      </c>
      <c r="P15" s="68" t="s">
        <v>29</v>
      </c>
      <c r="Q15" s="60" t="s">
        <v>28</v>
      </c>
      <c r="R15" s="67" t="s">
        <v>29</v>
      </c>
      <c r="S15" s="68" t="s">
        <v>29</v>
      </c>
      <c r="T15" s="65" t="s">
        <v>34</v>
      </c>
    </row>
    <row r="16" spans="1:20" ht="21" customHeight="1">
      <c r="A16" s="64"/>
      <c r="B16" s="65" t="s">
        <v>35</v>
      </c>
      <c r="C16" s="64"/>
      <c r="D16" s="66"/>
      <c r="E16" s="60">
        <f t="shared" si="1"/>
        <v>6390</v>
      </c>
      <c r="F16" s="60">
        <f t="shared" si="2"/>
        <v>3270</v>
      </c>
      <c r="G16" s="61">
        <f t="shared" si="3"/>
        <v>3120</v>
      </c>
      <c r="H16" s="60">
        <f t="shared" si="0"/>
        <v>6177</v>
      </c>
      <c r="I16" s="67">
        <v>3170</v>
      </c>
      <c r="J16" s="68">
        <v>3007</v>
      </c>
      <c r="K16" s="60">
        <f>SUM(L16:M16)</f>
        <v>213</v>
      </c>
      <c r="L16" s="67">
        <v>100</v>
      </c>
      <c r="M16" s="68">
        <v>113</v>
      </c>
      <c r="N16" s="60" t="s">
        <v>28</v>
      </c>
      <c r="O16" s="68" t="s">
        <v>29</v>
      </c>
      <c r="P16" s="68" t="s">
        <v>29</v>
      </c>
      <c r="Q16" s="60" t="s">
        <v>28</v>
      </c>
      <c r="R16" s="67" t="s">
        <v>29</v>
      </c>
      <c r="S16" s="68" t="s">
        <v>29</v>
      </c>
      <c r="T16" s="65" t="s">
        <v>36</v>
      </c>
    </row>
    <row r="17" spans="1:20" ht="21" customHeight="1">
      <c r="A17" s="64"/>
      <c r="B17" s="65" t="s">
        <v>37</v>
      </c>
      <c r="C17" s="64"/>
      <c r="D17" s="66"/>
      <c r="E17" s="60">
        <f t="shared" si="1"/>
        <v>2928</v>
      </c>
      <c r="F17" s="60">
        <f t="shared" si="2"/>
        <v>1522</v>
      </c>
      <c r="G17" s="61">
        <f t="shared" si="3"/>
        <v>1406</v>
      </c>
      <c r="H17" s="60">
        <f t="shared" si="0"/>
        <v>2845</v>
      </c>
      <c r="I17" s="67">
        <v>1482</v>
      </c>
      <c r="J17" s="68">
        <v>1363</v>
      </c>
      <c r="K17" s="60">
        <f>SUM(L17:M17)</f>
        <v>14</v>
      </c>
      <c r="L17" s="67">
        <v>6</v>
      </c>
      <c r="M17" s="68">
        <v>8</v>
      </c>
      <c r="N17" s="60" t="s">
        <v>28</v>
      </c>
      <c r="O17" s="68" t="s">
        <v>29</v>
      </c>
      <c r="P17" s="68" t="s">
        <v>29</v>
      </c>
      <c r="Q17" s="60">
        <f>SUM(R17:S17)</f>
        <v>69</v>
      </c>
      <c r="R17" s="67">
        <v>34</v>
      </c>
      <c r="S17" s="68">
        <v>35</v>
      </c>
      <c r="T17" s="65" t="s">
        <v>38</v>
      </c>
    </row>
    <row r="18" spans="1:20" ht="21" customHeight="1">
      <c r="A18" s="64"/>
      <c r="B18" s="65" t="s">
        <v>39</v>
      </c>
      <c r="C18" s="64"/>
      <c r="D18" s="66"/>
      <c r="E18" s="60">
        <f t="shared" si="1"/>
        <v>3778</v>
      </c>
      <c r="F18" s="60">
        <f t="shared" si="2"/>
        <v>1995</v>
      </c>
      <c r="G18" s="61">
        <f t="shared" si="3"/>
        <v>1783</v>
      </c>
      <c r="H18" s="60">
        <f t="shared" si="0"/>
        <v>3778</v>
      </c>
      <c r="I18" s="67">
        <v>1995</v>
      </c>
      <c r="J18" s="68">
        <v>1783</v>
      </c>
      <c r="K18" s="60" t="s">
        <v>40</v>
      </c>
      <c r="L18" s="67" t="s">
        <v>28</v>
      </c>
      <c r="M18" s="68" t="s">
        <v>28</v>
      </c>
      <c r="N18" s="60" t="s">
        <v>28</v>
      </c>
      <c r="O18" s="68" t="s">
        <v>29</v>
      </c>
      <c r="P18" s="68" t="s">
        <v>29</v>
      </c>
      <c r="Q18" s="60" t="s">
        <v>28</v>
      </c>
      <c r="R18" s="67" t="s">
        <v>29</v>
      </c>
      <c r="S18" s="68" t="s">
        <v>29</v>
      </c>
      <c r="T18" s="65" t="s">
        <v>41</v>
      </c>
    </row>
    <row r="19" spans="1:20" ht="21" customHeight="1">
      <c r="A19" s="64"/>
      <c r="B19" s="65" t="s">
        <v>42</v>
      </c>
      <c r="C19" s="64"/>
      <c r="D19" s="66"/>
      <c r="E19" s="60">
        <f t="shared" si="1"/>
        <v>10378</v>
      </c>
      <c r="F19" s="60">
        <f t="shared" si="2"/>
        <v>5303</v>
      </c>
      <c r="G19" s="61">
        <f t="shared" si="3"/>
        <v>5075</v>
      </c>
      <c r="H19" s="60">
        <f t="shared" si="0"/>
        <v>9119</v>
      </c>
      <c r="I19" s="67">
        <v>4704</v>
      </c>
      <c r="J19" s="68">
        <v>4415</v>
      </c>
      <c r="K19" s="60">
        <f>SUM(L19:M19)</f>
        <v>994</v>
      </c>
      <c r="L19" s="67">
        <v>476</v>
      </c>
      <c r="M19" s="68">
        <v>518</v>
      </c>
      <c r="N19" s="60" t="s">
        <v>28</v>
      </c>
      <c r="O19" s="68" t="s">
        <v>29</v>
      </c>
      <c r="P19" s="68" t="s">
        <v>29</v>
      </c>
      <c r="Q19" s="60">
        <f>SUM(R19:S19)</f>
        <v>265</v>
      </c>
      <c r="R19" s="67">
        <v>123</v>
      </c>
      <c r="S19" s="68">
        <v>142</v>
      </c>
      <c r="T19" s="65" t="s">
        <v>43</v>
      </c>
    </row>
    <row r="20" spans="1:20" ht="21" customHeight="1">
      <c r="A20" s="64"/>
      <c r="B20" s="65" t="s">
        <v>44</v>
      </c>
      <c r="C20" s="64"/>
      <c r="D20" s="66"/>
      <c r="E20" s="60">
        <f t="shared" si="1"/>
        <v>5258</v>
      </c>
      <c r="F20" s="60">
        <f t="shared" si="2"/>
        <v>2729</v>
      </c>
      <c r="G20" s="61">
        <f t="shared" si="3"/>
        <v>2529</v>
      </c>
      <c r="H20" s="60">
        <f t="shared" si="0"/>
        <v>5258</v>
      </c>
      <c r="I20" s="67">
        <v>2729</v>
      </c>
      <c r="J20" s="68">
        <v>2529</v>
      </c>
      <c r="K20" s="60" t="s">
        <v>40</v>
      </c>
      <c r="L20" s="67" t="s">
        <v>28</v>
      </c>
      <c r="M20" s="68" t="s">
        <v>28</v>
      </c>
      <c r="N20" s="60" t="s">
        <v>28</v>
      </c>
      <c r="O20" s="68" t="s">
        <v>29</v>
      </c>
      <c r="P20" s="68" t="s">
        <v>29</v>
      </c>
      <c r="Q20" s="60" t="s">
        <v>28</v>
      </c>
      <c r="R20" s="67" t="s">
        <v>29</v>
      </c>
      <c r="S20" s="68" t="s">
        <v>29</v>
      </c>
      <c r="T20" s="65" t="s">
        <v>45</v>
      </c>
    </row>
    <row r="21" spans="1:20" ht="21" customHeight="1">
      <c r="A21" s="23"/>
      <c r="B21" s="65" t="s">
        <v>46</v>
      </c>
      <c r="C21" s="23"/>
      <c r="D21" s="24"/>
      <c r="E21" s="60">
        <f t="shared" si="1"/>
        <v>5340</v>
      </c>
      <c r="F21" s="60">
        <f t="shared" si="2"/>
        <v>2703</v>
      </c>
      <c r="G21" s="61">
        <f t="shared" si="3"/>
        <v>2637</v>
      </c>
      <c r="H21" s="60">
        <f t="shared" si="0"/>
        <v>4257</v>
      </c>
      <c r="I21" s="67">
        <v>2173</v>
      </c>
      <c r="J21" s="68">
        <v>2084</v>
      </c>
      <c r="K21" s="60">
        <f>SUM(L21:M21)</f>
        <v>1083</v>
      </c>
      <c r="L21" s="67">
        <v>530</v>
      </c>
      <c r="M21" s="68">
        <v>553</v>
      </c>
      <c r="N21" s="60" t="s">
        <v>28</v>
      </c>
      <c r="O21" s="68" t="s">
        <v>29</v>
      </c>
      <c r="P21" s="68" t="s">
        <v>29</v>
      </c>
      <c r="Q21" s="60" t="s">
        <v>28</v>
      </c>
      <c r="R21" s="67" t="s">
        <v>29</v>
      </c>
      <c r="S21" s="68" t="s">
        <v>29</v>
      </c>
      <c r="T21" s="65" t="s">
        <v>47</v>
      </c>
    </row>
    <row r="22" spans="1:20" ht="21" customHeight="1">
      <c r="A22" s="69"/>
      <c r="B22" s="70" t="s">
        <v>48</v>
      </c>
      <c r="C22" s="69"/>
      <c r="D22" s="71"/>
      <c r="E22" s="72">
        <f t="shared" si="1"/>
        <v>5179</v>
      </c>
      <c r="F22" s="72">
        <f t="shared" si="2"/>
        <v>2647</v>
      </c>
      <c r="G22" s="73">
        <f t="shared" si="3"/>
        <v>2532</v>
      </c>
      <c r="H22" s="72">
        <f t="shared" si="0"/>
        <v>5179</v>
      </c>
      <c r="I22" s="74">
        <v>2647</v>
      </c>
      <c r="J22" s="75">
        <v>2532</v>
      </c>
      <c r="K22" s="72" t="s">
        <v>40</v>
      </c>
      <c r="L22" s="74" t="s">
        <v>28</v>
      </c>
      <c r="M22" s="75" t="s">
        <v>28</v>
      </c>
      <c r="N22" s="72" t="s">
        <v>28</v>
      </c>
      <c r="O22" s="75" t="s">
        <v>29</v>
      </c>
      <c r="P22" s="75" t="s">
        <v>29</v>
      </c>
      <c r="Q22" s="72" t="s">
        <v>28</v>
      </c>
      <c r="R22" s="74" t="s">
        <v>29</v>
      </c>
      <c r="S22" s="75" t="s">
        <v>29</v>
      </c>
      <c r="T22" s="70" t="s">
        <v>49</v>
      </c>
    </row>
    <row r="23" spans="1:12" s="78" customFormat="1" ht="24.75" customHeight="1">
      <c r="A23" s="76"/>
      <c r="B23" s="77" t="s">
        <v>50</v>
      </c>
      <c r="C23" s="76"/>
      <c r="D23" s="76"/>
      <c r="E23" s="76"/>
      <c r="F23" s="76"/>
      <c r="H23" s="76"/>
      <c r="I23" s="76"/>
      <c r="J23" s="76"/>
      <c r="L23" s="76" t="s">
        <v>51</v>
      </c>
    </row>
    <row r="24" spans="1:15" s="82" customFormat="1" ht="21" customHeight="1">
      <c r="A24" s="23"/>
      <c r="B24" s="79"/>
      <c r="C24" s="79" t="s">
        <v>52</v>
      </c>
      <c r="D24" s="77"/>
      <c r="E24" s="77"/>
      <c r="F24" s="77"/>
      <c r="G24" s="77"/>
      <c r="H24" s="77"/>
      <c r="I24" s="80"/>
      <c r="J24" s="80"/>
      <c r="K24" s="81"/>
      <c r="L24" s="80" t="s">
        <v>53</v>
      </c>
      <c r="N24" s="23"/>
      <c r="O24" s="23"/>
    </row>
    <row r="25" spans="2:12" s="82" customFormat="1" ht="18" customHeight="1">
      <c r="B25" s="79"/>
      <c r="C25" s="79" t="s">
        <v>54</v>
      </c>
      <c r="D25" s="77" t="s">
        <v>55</v>
      </c>
      <c r="E25" s="77"/>
      <c r="F25" s="77"/>
      <c r="G25" s="77"/>
      <c r="H25" s="77"/>
      <c r="I25" s="80"/>
      <c r="J25" s="80"/>
      <c r="K25" s="81"/>
      <c r="L25" s="80" t="s">
        <v>56</v>
      </c>
    </row>
    <row r="26" spans="2:12" s="78" customFormat="1" ht="21">
      <c r="B26" s="79" t="s">
        <v>57</v>
      </c>
      <c r="C26" s="79"/>
      <c r="D26" s="79"/>
      <c r="E26" s="79"/>
      <c r="F26" s="79"/>
      <c r="G26" s="79"/>
      <c r="H26" s="79"/>
      <c r="I26" s="79"/>
      <c r="J26" s="79"/>
      <c r="K26" s="79"/>
      <c r="L26" s="79" t="s">
        <v>58</v>
      </c>
    </row>
    <row r="27" s="78" customFormat="1" ht="21"/>
    <row r="28" spans="13:15" ht="21.75">
      <c r="M28" s="78"/>
      <c r="N28" s="78"/>
      <c r="O28" s="78"/>
    </row>
  </sheetData>
  <mergeCells count="13">
    <mergeCell ref="E6:G6"/>
    <mergeCell ref="E7:G7"/>
    <mergeCell ref="A12:D12"/>
    <mergeCell ref="A4:D11"/>
    <mergeCell ref="T4:T11"/>
    <mergeCell ref="H4:S4"/>
    <mergeCell ref="Q6:S6"/>
    <mergeCell ref="Q7:S7"/>
    <mergeCell ref="N6:P6"/>
    <mergeCell ref="N7:P7"/>
    <mergeCell ref="N9:P9"/>
    <mergeCell ref="N8:P8"/>
    <mergeCell ref="Q8:S8"/>
  </mergeCells>
  <printOptions/>
  <pageMargins left="0.31496062992125984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2005-08-23T04:21:26Z</dcterms:created>
  <dcterms:modified xsi:type="dcterms:W3CDTF">2005-08-23T04:21:35Z</dcterms:modified>
  <cp:category/>
  <cp:version/>
  <cp:contentType/>
  <cp:contentStatus/>
</cp:coreProperties>
</file>