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42" i="1"/>
  <c r="M41"/>
  <c r="M40"/>
  <c r="M39"/>
  <c r="M38"/>
  <c r="M37"/>
  <c r="L37"/>
  <c r="K37"/>
  <c r="J37"/>
  <c r="N36"/>
  <c r="M36"/>
  <c r="L36"/>
  <c r="K36"/>
  <c r="J36"/>
  <c r="M35"/>
  <c r="L35"/>
  <c r="K35"/>
  <c r="J35"/>
  <c r="N34"/>
  <c r="M34"/>
  <c r="L34"/>
  <c r="K34"/>
  <c r="J34"/>
  <c r="N33"/>
  <c r="M33"/>
  <c r="L33"/>
  <c r="K33"/>
  <c r="J33"/>
  <c r="N32"/>
  <c r="M32"/>
  <c r="L32"/>
  <c r="K32"/>
  <c r="J32"/>
  <c r="M31"/>
  <c r="L31"/>
  <c r="K31"/>
  <c r="J31"/>
  <c r="N23"/>
  <c r="M23"/>
  <c r="L23"/>
  <c r="K23"/>
  <c r="J23"/>
  <c r="N22"/>
  <c r="M22"/>
  <c r="L22"/>
  <c r="K22"/>
  <c r="J22"/>
  <c r="N21"/>
  <c r="M21"/>
  <c r="L21"/>
  <c r="K21"/>
  <c r="J21"/>
  <c r="M20"/>
  <c r="L20"/>
  <c r="K20"/>
  <c r="J20"/>
  <c r="N19"/>
  <c r="M19"/>
  <c r="L19"/>
  <c r="K19"/>
  <c r="J19"/>
  <c r="M18"/>
  <c r="L18"/>
  <c r="K18"/>
  <c r="J18"/>
  <c r="M17"/>
  <c r="L17"/>
  <c r="K17"/>
  <c r="J17"/>
  <c r="N16"/>
  <c r="M16"/>
  <c r="L16"/>
  <c r="K16"/>
  <c r="J16"/>
  <c r="N15"/>
  <c r="M15"/>
  <c r="L15"/>
  <c r="K15"/>
  <c r="J15"/>
  <c r="N14"/>
  <c r="M14"/>
  <c r="L14"/>
  <c r="K14"/>
  <c r="J14"/>
  <c r="N13"/>
  <c r="M13"/>
  <c r="L13"/>
  <c r="K13"/>
  <c r="J13"/>
  <c r="N12"/>
  <c r="M12"/>
  <c r="L12"/>
  <c r="K12"/>
  <c r="J12"/>
  <c r="N11"/>
  <c r="M11"/>
  <c r="L11"/>
  <c r="K11"/>
  <c r="J11"/>
  <c r="N10"/>
  <c r="M10"/>
  <c r="L10"/>
  <c r="K10"/>
  <c r="J10"/>
  <c r="O9"/>
  <c r="L9" s="1"/>
  <c r="I9"/>
  <c r="H9"/>
  <c r="G9"/>
  <c r="F9"/>
  <c r="E9"/>
  <c r="N9" l="1"/>
  <c r="M9"/>
  <c r="K9"/>
  <c r="J9"/>
</calcChain>
</file>

<file path=xl/sharedStrings.xml><?xml version="1.0" encoding="utf-8"?>
<sst xmlns="http://schemas.openxmlformats.org/spreadsheetml/2006/main" count="170" uniqueCount="81">
  <si>
    <t>ตาราง</t>
  </si>
  <si>
    <t>เจ้าหน้าที่ทางการแพทย์ จำแนกเป็นรายอำเภอ พ.ศ. 2556</t>
  </si>
  <si>
    <t>TABLE</t>
  </si>
  <si>
    <t>Medical Personnels by District: 2013</t>
  </si>
  <si>
    <t>อำเภอ</t>
  </si>
  <si>
    <t>จำนวนเจ้าหน้าที่ทางการแพทย์</t>
  </si>
  <si>
    <t>จำนวนประชากรต่อเจ้าหน้าที่ทางการแพทย์1 คน</t>
  </si>
  <si>
    <t>District</t>
  </si>
  <si>
    <t>Number of medical personnels</t>
  </si>
  <si>
    <t>Number of population per medical personnel</t>
  </si>
  <si>
    <t>แพทย์</t>
  </si>
  <si>
    <t>ทันตแพทย์</t>
  </si>
  <si>
    <t>เภสัชกร</t>
  </si>
  <si>
    <t>พยาบาล</t>
  </si>
  <si>
    <t>ผู้ช่วยพยาบาล</t>
  </si>
  <si>
    <t>จำนวน</t>
  </si>
  <si>
    <t>Physician</t>
  </si>
  <si>
    <t>Dentist</t>
  </si>
  <si>
    <t>Pharmacist</t>
  </si>
  <si>
    <t>Nurse</t>
  </si>
  <si>
    <t>Practical Nurse</t>
  </si>
  <si>
    <t>ประชากร</t>
  </si>
  <si>
    <t>รวมยอด</t>
  </si>
  <si>
    <t>Total</t>
  </si>
  <si>
    <t>เมืองขอนแก่น</t>
  </si>
  <si>
    <t xml:space="preserve">Mueang Khon Kaen  </t>
  </si>
  <si>
    <t>บ้านฝาง</t>
  </si>
  <si>
    <t xml:space="preserve">Ban Fang  </t>
  </si>
  <si>
    <t>พระยืน</t>
  </si>
  <si>
    <t xml:space="preserve">Phra Yuen  </t>
  </si>
  <si>
    <t>หนองเรือ</t>
  </si>
  <si>
    <t xml:space="preserve">Nong Ruea  </t>
  </si>
  <si>
    <t>ชุมแพ</t>
  </si>
  <si>
    <t xml:space="preserve">Chum Phae  </t>
  </si>
  <si>
    <t>สีชมพู</t>
  </si>
  <si>
    <t xml:space="preserve">Si Chomphu  </t>
  </si>
  <si>
    <t>น้ำพอง</t>
  </si>
  <si>
    <t xml:space="preserve">Nam Phong  </t>
  </si>
  <si>
    <t>อุบลรัตน์</t>
  </si>
  <si>
    <t xml:space="preserve">      -</t>
  </si>
  <si>
    <t xml:space="preserve">Ubolratana  </t>
  </si>
  <si>
    <t>กระนวน</t>
  </si>
  <si>
    <t xml:space="preserve">Kranuan  </t>
  </si>
  <si>
    <t>บ้านไผ่</t>
  </si>
  <si>
    <t xml:space="preserve">Ban Phai  </t>
  </si>
  <si>
    <t>เปือยน้อย</t>
  </si>
  <si>
    <t xml:space="preserve">Pueai Noi  </t>
  </si>
  <si>
    <t>พล</t>
  </si>
  <si>
    <t xml:space="preserve">Phon  </t>
  </si>
  <si>
    <t>แวงใหญ่</t>
  </si>
  <si>
    <t xml:space="preserve">Waeng Yai  </t>
  </si>
  <si>
    <t>แวงน้อย</t>
  </si>
  <si>
    <t xml:space="preserve">Waeng Noi  </t>
  </si>
  <si>
    <t>เจ้าหน้าที่ทางการแพทย์ จำแนกเป็นรายอำเภอ พ.ศ. 2556  (ต่อ)</t>
  </si>
  <si>
    <t>Medical Personnels by District: 2013  (Contd.)</t>
  </si>
  <si>
    <t>หนองสองห้อง</t>
  </si>
  <si>
    <t xml:space="preserve">Nong Song Hong  </t>
  </si>
  <si>
    <t>ภูเวียง</t>
  </si>
  <si>
    <t xml:space="preserve">Phu Wiang  </t>
  </si>
  <si>
    <t>มัญจาคีรี</t>
  </si>
  <si>
    <t xml:space="preserve">Mancha Khiri  </t>
  </si>
  <si>
    <t>ชนบท</t>
  </si>
  <si>
    <t xml:space="preserve">Chonnabot  </t>
  </si>
  <si>
    <t>เขาสวนกวาง</t>
  </si>
  <si>
    <t xml:space="preserve">Khao Suan Kwang  </t>
  </si>
  <si>
    <t>ภูผาม่าน</t>
  </si>
  <si>
    <t xml:space="preserve">Phu Pha Man  </t>
  </si>
  <si>
    <t>ซำสูง</t>
  </si>
  <si>
    <t xml:space="preserve">Sam Sung  </t>
  </si>
  <si>
    <t>โคกโพธิ์ไชย</t>
  </si>
  <si>
    <t xml:space="preserve">Khok Pho Chai  </t>
  </si>
  <si>
    <t>หนองนาคำ</t>
  </si>
  <si>
    <t xml:space="preserve">Nong Na Kham  </t>
  </si>
  <si>
    <t>บ้านแฮด</t>
  </si>
  <si>
    <t xml:space="preserve">Ban Haet </t>
  </si>
  <si>
    <t>โนนศิลา</t>
  </si>
  <si>
    <t xml:space="preserve">Non Sila  </t>
  </si>
  <si>
    <t>เวียงเก่า</t>
  </si>
  <si>
    <t xml:space="preserve">Wieng Kao  </t>
  </si>
  <si>
    <t>ที่มา:   สำนักงานสาธารณสุขจังหวัดขอนแก่น</t>
  </si>
  <si>
    <t>Source:  Khonkaen Provincial Health Office</t>
  </si>
</sst>
</file>

<file path=xl/styles.xml><?xml version="1.0" encoding="utf-8"?>
<styleSheet xmlns="http://schemas.openxmlformats.org/spreadsheetml/2006/main">
  <numFmts count="8">
    <numFmt numFmtId="187" formatCode="#,##0\ \ \ "/>
    <numFmt numFmtId="188" formatCode="#,##0\ \ \ \ \ \ \ "/>
    <numFmt numFmtId="189" formatCode="#,##0\ \ \ \ "/>
    <numFmt numFmtId="190" formatCode="#,##0\ \ "/>
    <numFmt numFmtId="191" formatCode="#,##0\ \ \ \ \ \ "/>
    <numFmt numFmtId="192" formatCode="_-* #,##0_-;\-* #,##0_-;_-* &quot;-&quot;??_-;_-@_-"/>
    <numFmt numFmtId="193" formatCode="\-\ \ \ \ \ \ "/>
    <numFmt numFmtId="194" formatCode="#,##0\ \ \ \ \ \ \ \ "/>
  </numFmts>
  <fonts count="7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3" fontId="4" fillId="2" borderId="6" xfId="0" applyNumberFormat="1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5" fillId="2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87" fontId="2" fillId="0" borderId="10" xfId="0" applyNumberFormat="1" applyFont="1" applyBorder="1" applyAlignment="1">
      <alignment horizontal="right" vertical="center"/>
    </xf>
    <xf numFmtId="188" fontId="2" fillId="0" borderId="10" xfId="0" applyNumberFormat="1" applyFont="1" applyBorder="1" applyAlignment="1">
      <alignment horizontal="right" vertical="center"/>
    </xf>
    <xf numFmtId="189" fontId="2" fillId="0" borderId="10" xfId="0" applyNumberFormat="1" applyFont="1" applyBorder="1" applyAlignment="1">
      <alignment horizontal="right" vertical="center"/>
    </xf>
    <xf numFmtId="190" fontId="2" fillId="2" borderId="8" xfId="0" applyNumberFormat="1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3" fillId="0" borderId="10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91" fontId="3" fillId="0" borderId="7" xfId="0" applyNumberFormat="1" applyFont="1" applyBorder="1" applyAlignment="1">
      <alignment horizontal="right" vertical="center"/>
    </xf>
    <xf numFmtId="189" fontId="3" fillId="0" borderId="10" xfId="0" applyNumberFormat="1" applyFont="1" applyBorder="1" applyAlignment="1">
      <alignment horizontal="right" vertical="center"/>
    </xf>
    <xf numFmtId="192" fontId="0" fillId="2" borderId="12" xfId="0" applyNumberFormat="1" applyFill="1" applyBorder="1"/>
    <xf numFmtId="0" fontId="4" fillId="0" borderId="0" xfId="0" applyFont="1" applyBorder="1" applyAlignment="1">
      <alignment horizontal="left" vertical="center" indent="1"/>
    </xf>
    <xf numFmtId="193" fontId="3" fillId="0" borderId="7" xfId="0" applyNumberFormat="1" applyFont="1" applyBorder="1" applyAlignment="1">
      <alignment horizontal="center" vertical="center"/>
    </xf>
    <xf numFmtId="3" fontId="1" fillId="2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 shrinkToFit="1"/>
    </xf>
    <xf numFmtId="188" fontId="3" fillId="0" borderId="9" xfId="0" applyNumberFormat="1" applyFont="1" applyBorder="1" applyAlignment="1">
      <alignment horizontal="right" vertical="center"/>
    </xf>
    <xf numFmtId="194" fontId="3" fillId="0" borderId="7" xfId="0" applyNumberFormat="1" applyFont="1" applyBorder="1" applyAlignment="1">
      <alignment horizontal="right" vertical="center"/>
    </xf>
    <xf numFmtId="188" fontId="3" fillId="0" borderId="1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193" fontId="3" fillId="0" borderId="10" xfId="0" applyNumberFormat="1" applyFont="1" applyBorder="1" applyAlignment="1">
      <alignment horizontal="center" vertical="center"/>
    </xf>
    <xf numFmtId="192" fontId="0" fillId="2" borderId="13" xfId="0" applyNumberFormat="1" applyFill="1" applyBorder="1"/>
    <xf numFmtId="0" fontId="5" fillId="0" borderId="5" xfId="0" quotePrefix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5" fillId="2" borderId="11" xfId="0" applyNumberFormat="1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 indent="1"/>
    </xf>
    <xf numFmtId="0" fontId="5" fillId="0" borderId="1" xfId="0" quotePrefix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28575</xdr:rowOff>
    </xdr:from>
    <xdr:to>
      <xdr:col>16</xdr:col>
      <xdr:colOff>0</xdr:colOff>
      <xdr:row>46</xdr:row>
      <xdr:rowOff>0</xdr:rowOff>
    </xdr:to>
    <xdr:grpSp>
      <xdr:nvGrpSpPr>
        <xdr:cNvPr id="2" name="Group 3"/>
        <xdr:cNvGrpSpPr>
          <a:grpSpLocks/>
        </xdr:cNvGrpSpPr>
      </xdr:nvGrpSpPr>
      <xdr:grpSpPr bwMode="auto">
        <a:xfrm rot="-2472">
          <a:off x="9115425" y="28575"/>
          <a:ext cx="0" cy="11868150"/>
          <a:chOff x="636" y="6"/>
          <a:chExt cx="25" cy="503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0</xdr:colOff>
      <xdr:row>1</xdr:row>
      <xdr:rowOff>161925</xdr:rowOff>
    </xdr:from>
    <xdr:to>
      <xdr:col>16</xdr:col>
      <xdr:colOff>0</xdr:colOff>
      <xdr:row>5</xdr:row>
      <xdr:rowOff>238125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115425" y="466725"/>
          <a:ext cx="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สถิติสุขภาพ</a:t>
          </a:r>
        </a:p>
      </xdr:txBody>
    </xdr:sp>
    <xdr:clientData/>
  </xdr:twoCellAnchor>
  <xdr:twoCellAnchor>
    <xdr:from>
      <xdr:col>16</xdr:col>
      <xdr:colOff>0</xdr:colOff>
      <xdr:row>0</xdr:row>
      <xdr:rowOff>114300</xdr:rowOff>
    </xdr:from>
    <xdr:to>
      <xdr:col>16</xdr:col>
      <xdr:colOff>0</xdr:colOff>
      <xdr:row>2</xdr:row>
      <xdr:rowOff>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9115425" y="1143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60</a:t>
          </a:r>
        </a:p>
      </xdr:txBody>
    </xdr:sp>
    <xdr:clientData/>
  </xdr:twoCellAnchor>
  <xdr:twoCellAnchor>
    <xdr:from>
      <xdr:col>16</xdr:col>
      <xdr:colOff>0</xdr:colOff>
      <xdr:row>23</xdr:row>
      <xdr:rowOff>28575</xdr:rowOff>
    </xdr:from>
    <xdr:to>
      <xdr:col>16</xdr:col>
      <xdr:colOff>0</xdr:colOff>
      <xdr:row>46</xdr:row>
      <xdr:rowOff>0</xdr:rowOff>
    </xdr:to>
    <xdr:grpSp>
      <xdr:nvGrpSpPr>
        <xdr:cNvPr id="7" name="Group 175"/>
        <xdr:cNvGrpSpPr>
          <a:grpSpLocks/>
        </xdr:cNvGrpSpPr>
      </xdr:nvGrpSpPr>
      <xdr:grpSpPr bwMode="auto">
        <a:xfrm rot="-2472">
          <a:off x="9115425" y="6115050"/>
          <a:ext cx="0" cy="5781675"/>
          <a:chOff x="636" y="6"/>
          <a:chExt cx="25" cy="503"/>
        </a:xfrm>
      </xdr:grpSpPr>
      <xdr:sp macro="" textlink="">
        <xdr:nvSpPr>
          <xdr:cNvPr id="8" name="Rectangle 17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7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0</xdr:colOff>
      <xdr:row>24</xdr:row>
      <xdr:rowOff>161925</xdr:rowOff>
    </xdr:from>
    <xdr:to>
      <xdr:col>16</xdr:col>
      <xdr:colOff>0</xdr:colOff>
      <xdr:row>28</xdr:row>
      <xdr:rowOff>238125</xdr:rowOff>
    </xdr:to>
    <xdr:sp macro="" textlink="">
      <xdr:nvSpPr>
        <xdr:cNvPr id="10" name="Text Box 178"/>
        <xdr:cNvSpPr txBox="1">
          <a:spLocks noChangeArrowheads="1"/>
        </xdr:cNvSpPr>
      </xdr:nvSpPr>
      <xdr:spPr bwMode="auto">
        <a:xfrm>
          <a:off x="9115425" y="6562725"/>
          <a:ext cx="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สถิติสุขภาพ</a:t>
          </a:r>
        </a:p>
      </xdr:txBody>
    </xdr:sp>
    <xdr:clientData/>
  </xdr:twoCellAnchor>
  <xdr:twoCellAnchor>
    <xdr:from>
      <xdr:col>16</xdr:col>
      <xdr:colOff>0</xdr:colOff>
      <xdr:row>23</xdr:row>
      <xdr:rowOff>114300</xdr:rowOff>
    </xdr:from>
    <xdr:to>
      <xdr:col>16</xdr:col>
      <xdr:colOff>0</xdr:colOff>
      <xdr:row>25</xdr:row>
      <xdr:rowOff>0</xdr:rowOff>
    </xdr:to>
    <xdr:sp macro="" textlink="">
      <xdr:nvSpPr>
        <xdr:cNvPr id="11" name="Text Box 179"/>
        <xdr:cNvSpPr txBox="1">
          <a:spLocks noChangeArrowheads="1"/>
        </xdr:cNvSpPr>
      </xdr:nvSpPr>
      <xdr:spPr bwMode="auto">
        <a:xfrm>
          <a:off x="9115425" y="62007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60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workbookViewId="0">
      <selection sqref="A1:XFD1048576"/>
    </sheetView>
  </sheetViews>
  <sheetFormatPr defaultRowHeight="18.75"/>
  <cols>
    <col min="1" max="1" width="1.5" style="11" customWidth="1"/>
    <col min="2" max="2" width="5.5" style="11" customWidth="1"/>
    <col min="3" max="3" width="4.25" style="11" customWidth="1"/>
    <col min="4" max="4" width="0.5" style="11" customWidth="1"/>
    <col min="5" max="14" width="9" style="11" customWidth="1"/>
    <col min="15" max="15" width="12.5" style="81" hidden="1" customWidth="1"/>
    <col min="16" max="16" width="17.875" style="11" customWidth="1"/>
    <col min="17" max="17" width="1.75" style="9" customWidth="1"/>
    <col min="18" max="256" width="9" style="9"/>
    <col min="257" max="257" width="1.5" style="9" customWidth="1"/>
    <col min="258" max="258" width="5.5" style="9" customWidth="1"/>
    <col min="259" max="259" width="4.25" style="9" customWidth="1"/>
    <col min="260" max="260" width="0.5" style="9" customWidth="1"/>
    <col min="261" max="270" width="9" style="9" customWidth="1"/>
    <col min="271" max="271" width="0" style="9" hidden="1" customWidth="1"/>
    <col min="272" max="272" width="17.875" style="9" customWidth="1"/>
    <col min="273" max="273" width="1.75" style="9" customWidth="1"/>
    <col min="274" max="512" width="9" style="9"/>
    <col min="513" max="513" width="1.5" style="9" customWidth="1"/>
    <col min="514" max="514" width="5.5" style="9" customWidth="1"/>
    <col min="515" max="515" width="4.25" style="9" customWidth="1"/>
    <col min="516" max="516" width="0.5" style="9" customWidth="1"/>
    <col min="517" max="526" width="9" style="9" customWidth="1"/>
    <col min="527" max="527" width="0" style="9" hidden="1" customWidth="1"/>
    <col min="528" max="528" width="17.875" style="9" customWidth="1"/>
    <col min="529" max="529" width="1.75" style="9" customWidth="1"/>
    <col min="530" max="768" width="9" style="9"/>
    <col min="769" max="769" width="1.5" style="9" customWidth="1"/>
    <col min="770" max="770" width="5.5" style="9" customWidth="1"/>
    <col min="771" max="771" width="4.25" style="9" customWidth="1"/>
    <col min="772" max="772" width="0.5" style="9" customWidth="1"/>
    <col min="773" max="782" width="9" style="9" customWidth="1"/>
    <col min="783" max="783" width="0" style="9" hidden="1" customWidth="1"/>
    <col min="784" max="784" width="17.875" style="9" customWidth="1"/>
    <col min="785" max="785" width="1.75" style="9" customWidth="1"/>
    <col min="786" max="1024" width="9" style="9"/>
    <col min="1025" max="1025" width="1.5" style="9" customWidth="1"/>
    <col min="1026" max="1026" width="5.5" style="9" customWidth="1"/>
    <col min="1027" max="1027" width="4.25" style="9" customWidth="1"/>
    <col min="1028" max="1028" width="0.5" style="9" customWidth="1"/>
    <col min="1029" max="1038" width="9" style="9" customWidth="1"/>
    <col min="1039" max="1039" width="0" style="9" hidden="1" customWidth="1"/>
    <col min="1040" max="1040" width="17.875" style="9" customWidth="1"/>
    <col min="1041" max="1041" width="1.75" style="9" customWidth="1"/>
    <col min="1042" max="1280" width="9" style="9"/>
    <col min="1281" max="1281" width="1.5" style="9" customWidth="1"/>
    <col min="1282" max="1282" width="5.5" style="9" customWidth="1"/>
    <col min="1283" max="1283" width="4.25" style="9" customWidth="1"/>
    <col min="1284" max="1284" width="0.5" style="9" customWidth="1"/>
    <col min="1285" max="1294" width="9" style="9" customWidth="1"/>
    <col min="1295" max="1295" width="0" style="9" hidden="1" customWidth="1"/>
    <col min="1296" max="1296" width="17.875" style="9" customWidth="1"/>
    <col min="1297" max="1297" width="1.75" style="9" customWidth="1"/>
    <col min="1298" max="1536" width="9" style="9"/>
    <col min="1537" max="1537" width="1.5" style="9" customWidth="1"/>
    <col min="1538" max="1538" width="5.5" style="9" customWidth="1"/>
    <col min="1539" max="1539" width="4.25" style="9" customWidth="1"/>
    <col min="1540" max="1540" width="0.5" style="9" customWidth="1"/>
    <col min="1541" max="1550" width="9" style="9" customWidth="1"/>
    <col min="1551" max="1551" width="0" style="9" hidden="1" customWidth="1"/>
    <col min="1552" max="1552" width="17.875" style="9" customWidth="1"/>
    <col min="1553" max="1553" width="1.75" style="9" customWidth="1"/>
    <col min="1554" max="1792" width="9" style="9"/>
    <col min="1793" max="1793" width="1.5" style="9" customWidth="1"/>
    <col min="1794" max="1794" width="5.5" style="9" customWidth="1"/>
    <col min="1795" max="1795" width="4.25" style="9" customWidth="1"/>
    <col min="1796" max="1796" width="0.5" style="9" customWidth="1"/>
    <col min="1797" max="1806" width="9" style="9" customWidth="1"/>
    <col min="1807" max="1807" width="0" style="9" hidden="1" customWidth="1"/>
    <col min="1808" max="1808" width="17.875" style="9" customWidth="1"/>
    <col min="1809" max="1809" width="1.75" style="9" customWidth="1"/>
    <col min="1810" max="2048" width="9" style="9"/>
    <col min="2049" max="2049" width="1.5" style="9" customWidth="1"/>
    <col min="2050" max="2050" width="5.5" style="9" customWidth="1"/>
    <col min="2051" max="2051" width="4.25" style="9" customWidth="1"/>
    <col min="2052" max="2052" width="0.5" style="9" customWidth="1"/>
    <col min="2053" max="2062" width="9" style="9" customWidth="1"/>
    <col min="2063" max="2063" width="0" style="9" hidden="1" customWidth="1"/>
    <col min="2064" max="2064" width="17.875" style="9" customWidth="1"/>
    <col min="2065" max="2065" width="1.75" style="9" customWidth="1"/>
    <col min="2066" max="2304" width="9" style="9"/>
    <col min="2305" max="2305" width="1.5" style="9" customWidth="1"/>
    <col min="2306" max="2306" width="5.5" style="9" customWidth="1"/>
    <col min="2307" max="2307" width="4.25" style="9" customWidth="1"/>
    <col min="2308" max="2308" width="0.5" style="9" customWidth="1"/>
    <col min="2309" max="2318" width="9" style="9" customWidth="1"/>
    <col min="2319" max="2319" width="0" style="9" hidden="1" customWidth="1"/>
    <col min="2320" max="2320" width="17.875" style="9" customWidth="1"/>
    <col min="2321" max="2321" width="1.75" style="9" customWidth="1"/>
    <col min="2322" max="2560" width="9" style="9"/>
    <col min="2561" max="2561" width="1.5" style="9" customWidth="1"/>
    <col min="2562" max="2562" width="5.5" style="9" customWidth="1"/>
    <col min="2563" max="2563" width="4.25" style="9" customWidth="1"/>
    <col min="2564" max="2564" width="0.5" style="9" customWidth="1"/>
    <col min="2565" max="2574" width="9" style="9" customWidth="1"/>
    <col min="2575" max="2575" width="0" style="9" hidden="1" customWidth="1"/>
    <col min="2576" max="2576" width="17.875" style="9" customWidth="1"/>
    <col min="2577" max="2577" width="1.75" style="9" customWidth="1"/>
    <col min="2578" max="2816" width="9" style="9"/>
    <col min="2817" max="2817" width="1.5" style="9" customWidth="1"/>
    <col min="2818" max="2818" width="5.5" style="9" customWidth="1"/>
    <col min="2819" max="2819" width="4.25" style="9" customWidth="1"/>
    <col min="2820" max="2820" width="0.5" style="9" customWidth="1"/>
    <col min="2821" max="2830" width="9" style="9" customWidth="1"/>
    <col min="2831" max="2831" width="0" style="9" hidden="1" customWidth="1"/>
    <col min="2832" max="2832" width="17.875" style="9" customWidth="1"/>
    <col min="2833" max="2833" width="1.75" style="9" customWidth="1"/>
    <col min="2834" max="3072" width="9" style="9"/>
    <col min="3073" max="3073" width="1.5" style="9" customWidth="1"/>
    <col min="3074" max="3074" width="5.5" style="9" customWidth="1"/>
    <col min="3075" max="3075" width="4.25" style="9" customWidth="1"/>
    <col min="3076" max="3076" width="0.5" style="9" customWidth="1"/>
    <col min="3077" max="3086" width="9" style="9" customWidth="1"/>
    <col min="3087" max="3087" width="0" style="9" hidden="1" customWidth="1"/>
    <col min="3088" max="3088" width="17.875" style="9" customWidth="1"/>
    <col min="3089" max="3089" width="1.75" style="9" customWidth="1"/>
    <col min="3090" max="3328" width="9" style="9"/>
    <col min="3329" max="3329" width="1.5" style="9" customWidth="1"/>
    <col min="3330" max="3330" width="5.5" style="9" customWidth="1"/>
    <col min="3331" max="3331" width="4.25" style="9" customWidth="1"/>
    <col min="3332" max="3332" width="0.5" style="9" customWidth="1"/>
    <col min="3333" max="3342" width="9" style="9" customWidth="1"/>
    <col min="3343" max="3343" width="0" style="9" hidden="1" customWidth="1"/>
    <col min="3344" max="3344" width="17.875" style="9" customWidth="1"/>
    <col min="3345" max="3345" width="1.75" style="9" customWidth="1"/>
    <col min="3346" max="3584" width="9" style="9"/>
    <col min="3585" max="3585" width="1.5" style="9" customWidth="1"/>
    <col min="3586" max="3586" width="5.5" style="9" customWidth="1"/>
    <col min="3587" max="3587" width="4.25" style="9" customWidth="1"/>
    <col min="3588" max="3588" width="0.5" style="9" customWidth="1"/>
    <col min="3589" max="3598" width="9" style="9" customWidth="1"/>
    <col min="3599" max="3599" width="0" style="9" hidden="1" customWidth="1"/>
    <col min="3600" max="3600" width="17.875" style="9" customWidth="1"/>
    <col min="3601" max="3601" width="1.75" style="9" customWidth="1"/>
    <col min="3602" max="3840" width="9" style="9"/>
    <col min="3841" max="3841" width="1.5" style="9" customWidth="1"/>
    <col min="3842" max="3842" width="5.5" style="9" customWidth="1"/>
    <col min="3843" max="3843" width="4.25" style="9" customWidth="1"/>
    <col min="3844" max="3844" width="0.5" style="9" customWidth="1"/>
    <col min="3845" max="3854" width="9" style="9" customWidth="1"/>
    <col min="3855" max="3855" width="0" style="9" hidden="1" customWidth="1"/>
    <col min="3856" max="3856" width="17.875" style="9" customWidth="1"/>
    <col min="3857" max="3857" width="1.75" style="9" customWidth="1"/>
    <col min="3858" max="4096" width="9" style="9"/>
    <col min="4097" max="4097" width="1.5" style="9" customWidth="1"/>
    <col min="4098" max="4098" width="5.5" style="9" customWidth="1"/>
    <col min="4099" max="4099" width="4.25" style="9" customWidth="1"/>
    <col min="4100" max="4100" width="0.5" style="9" customWidth="1"/>
    <col min="4101" max="4110" width="9" style="9" customWidth="1"/>
    <col min="4111" max="4111" width="0" style="9" hidden="1" customWidth="1"/>
    <col min="4112" max="4112" width="17.875" style="9" customWidth="1"/>
    <col min="4113" max="4113" width="1.75" style="9" customWidth="1"/>
    <col min="4114" max="4352" width="9" style="9"/>
    <col min="4353" max="4353" width="1.5" style="9" customWidth="1"/>
    <col min="4354" max="4354" width="5.5" style="9" customWidth="1"/>
    <col min="4355" max="4355" width="4.25" style="9" customWidth="1"/>
    <col min="4356" max="4356" width="0.5" style="9" customWidth="1"/>
    <col min="4357" max="4366" width="9" style="9" customWidth="1"/>
    <col min="4367" max="4367" width="0" style="9" hidden="1" customWidth="1"/>
    <col min="4368" max="4368" width="17.875" style="9" customWidth="1"/>
    <col min="4369" max="4369" width="1.75" style="9" customWidth="1"/>
    <col min="4370" max="4608" width="9" style="9"/>
    <col min="4609" max="4609" width="1.5" style="9" customWidth="1"/>
    <col min="4610" max="4610" width="5.5" style="9" customWidth="1"/>
    <col min="4611" max="4611" width="4.25" style="9" customWidth="1"/>
    <col min="4612" max="4612" width="0.5" style="9" customWidth="1"/>
    <col min="4613" max="4622" width="9" style="9" customWidth="1"/>
    <col min="4623" max="4623" width="0" style="9" hidden="1" customWidth="1"/>
    <col min="4624" max="4624" width="17.875" style="9" customWidth="1"/>
    <col min="4625" max="4625" width="1.75" style="9" customWidth="1"/>
    <col min="4626" max="4864" width="9" style="9"/>
    <col min="4865" max="4865" width="1.5" style="9" customWidth="1"/>
    <col min="4866" max="4866" width="5.5" style="9" customWidth="1"/>
    <col min="4867" max="4867" width="4.25" style="9" customWidth="1"/>
    <col min="4868" max="4868" width="0.5" style="9" customWidth="1"/>
    <col min="4869" max="4878" width="9" style="9" customWidth="1"/>
    <col min="4879" max="4879" width="0" style="9" hidden="1" customWidth="1"/>
    <col min="4880" max="4880" width="17.875" style="9" customWidth="1"/>
    <col min="4881" max="4881" width="1.75" style="9" customWidth="1"/>
    <col min="4882" max="5120" width="9" style="9"/>
    <col min="5121" max="5121" width="1.5" style="9" customWidth="1"/>
    <col min="5122" max="5122" width="5.5" style="9" customWidth="1"/>
    <col min="5123" max="5123" width="4.25" style="9" customWidth="1"/>
    <col min="5124" max="5124" width="0.5" style="9" customWidth="1"/>
    <col min="5125" max="5134" width="9" style="9" customWidth="1"/>
    <col min="5135" max="5135" width="0" style="9" hidden="1" customWidth="1"/>
    <col min="5136" max="5136" width="17.875" style="9" customWidth="1"/>
    <col min="5137" max="5137" width="1.75" style="9" customWidth="1"/>
    <col min="5138" max="5376" width="9" style="9"/>
    <col min="5377" max="5377" width="1.5" style="9" customWidth="1"/>
    <col min="5378" max="5378" width="5.5" style="9" customWidth="1"/>
    <col min="5379" max="5379" width="4.25" style="9" customWidth="1"/>
    <col min="5380" max="5380" width="0.5" style="9" customWidth="1"/>
    <col min="5381" max="5390" width="9" style="9" customWidth="1"/>
    <col min="5391" max="5391" width="0" style="9" hidden="1" customWidth="1"/>
    <col min="5392" max="5392" width="17.875" style="9" customWidth="1"/>
    <col min="5393" max="5393" width="1.75" style="9" customWidth="1"/>
    <col min="5394" max="5632" width="9" style="9"/>
    <col min="5633" max="5633" width="1.5" style="9" customWidth="1"/>
    <col min="5634" max="5634" width="5.5" style="9" customWidth="1"/>
    <col min="5635" max="5635" width="4.25" style="9" customWidth="1"/>
    <col min="5636" max="5636" width="0.5" style="9" customWidth="1"/>
    <col min="5637" max="5646" width="9" style="9" customWidth="1"/>
    <col min="5647" max="5647" width="0" style="9" hidden="1" customWidth="1"/>
    <col min="5648" max="5648" width="17.875" style="9" customWidth="1"/>
    <col min="5649" max="5649" width="1.75" style="9" customWidth="1"/>
    <col min="5650" max="5888" width="9" style="9"/>
    <col min="5889" max="5889" width="1.5" style="9" customWidth="1"/>
    <col min="5890" max="5890" width="5.5" style="9" customWidth="1"/>
    <col min="5891" max="5891" width="4.25" style="9" customWidth="1"/>
    <col min="5892" max="5892" width="0.5" style="9" customWidth="1"/>
    <col min="5893" max="5902" width="9" style="9" customWidth="1"/>
    <col min="5903" max="5903" width="0" style="9" hidden="1" customWidth="1"/>
    <col min="5904" max="5904" width="17.875" style="9" customWidth="1"/>
    <col min="5905" max="5905" width="1.75" style="9" customWidth="1"/>
    <col min="5906" max="6144" width="9" style="9"/>
    <col min="6145" max="6145" width="1.5" style="9" customWidth="1"/>
    <col min="6146" max="6146" width="5.5" style="9" customWidth="1"/>
    <col min="6147" max="6147" width="4.25" style="9" customWidth="1"/>
    <col min="6148" max="6148" width="0.5" style="9" customWidth="1"/>
    <col min="6149" max="6158" width="9" style="9" customWidth="1"/>
    <col min="6159" max="6159" width="0" style="9" hidden="1" customWidth="1"/>
    <col min="6160" max="6160" width="17.875" style="9" customWidth="1"/>
    <col min="6161" max="6161" width="1.75" style="9" customWidth="1"/>
    <col min="6162" max="6400" width="9" style="9"/>
    <col min="6401" max="6401" width="1.5" style="9" customWidth="1"/>
    <col min="6402" max="6402" width="5.5" style="9" customWidth="1"/>
    <col min="6403" max="6403" width="4.25" style="9" customWidth="1"/>
    <col min="6404" max="6404" width="0.5" style="9" customWidth="1"/>
    <col min="6405" max="6414" width="9" style="9" customWidth="1"/>
    <col min="6415" max="6415" width="0" style="9" hidden="1" customWidth="1"/>
    <col min="6416" max="6416" width="17.875" style="9" customWidth="1"/>
    <col min="6417" max="6417" width="1.75" style="9" customWidth="1"/>
    <col min="6418" max="6656" width="9" style="9"/>
    <col min="6657" max="6657" width="1.5" style="9" customWidth="1"/>
    <col min="6658" max="6658" width="5.5" style="9" customWidth="1"/>
    <col min="6659" max="6659" width="4.25" style="9" customWidth="1"/>
    <col min="6660" max="6660" width="0.5" style="9" customWidth="1"/>
    <col min="6661" max="6670" width="9" style="9" customWidth="1"/>
    <col min="6671" max="6671" width="0" style="9" hidden="1" customWidth="1"/>
    <col min="6672" max="6672" width="17.875" style="9" customWidth="1"/>
    <col min="6673" max="6673" width="1.75" style="9" customWidth="1"/>
    <col min="6674" max="6912" width="9" style="9"/>
    <col min="6913" max="6913" width="1.5" style="9" customWidth="1"/>
    <col min="6914" max="6914" width="5.5" style="9" customWidth="1"/>
    <col min="6915" max="6915" width="4.25" style="9" customWidth="1"/>
    <col min="6916" max="6916" width="0.5" style="9" customWidth="1"/>
    <col min="6917" max="6926" width="9" style="9" customWidth="1"/>
    <col min="6927" max="6927" width="0" style="9" hidden="1" customWidth="1"/>
    <col min="6928" max="6928" width="17.875" style="9" customWidth="1"/>
    <col min="6929" max="6929" width="1.75" style="9" customWidth="1"/>
    <col min="6930" max="7168" width="9" style="9"/>
    <col min="7169" max="7169" width="1.5" style="9" customWidth="1"/>
    <col min="7170" max="7170" width="5.5" style="9" customWidth="1"/>
    <col min="7171" max="7171" width="4.25" style="9" customWidth="1"/>
    <col min="7172" max="7172" width="0.5" style="9" customWidth="1"/>
    <col min="7173" max="7182" width="9" style="9" customWidth="1"/>
    <col min="7183" max="7183" width="0" style="9" hidden="1" customWidth="1"/>
    <col min="7184" max="7184" width="17.875" style="9" customWidth="1"/>
    <col min="7185" max="7185" width="1.75" style="9" customWidth="1"/>
    <col min="7186" max="7424" width="9" style="9"/>
    <col min="7425" max="7425" width="1.5" style="9" customWidth="1"/>
    <col min="7426" max="7426" width="5.5" style="9" customWidth="1"/>
    <col min="7427" max="7427" width="4.25" style="9" customWidth="1"/>
    <col min="7428" max="7428" width="0.5" style="9" customWidth="1"/>
    <col min="7429" max="7438" width="9" style="9" customWidth="1"/>
    <col min="7439" max="7439" width="0" style="9" hidden="1" customWidth="1"/>
    <col min="7440" max="7440" width="17.875" style="9" customWidth="1"/>
    <col min="7441" max="7441" width="1.75" style="9" customWidth="1"/>
    <col min="7442" max="7680" width="9" style="9"/>
    <col min="7681" max="7681" width="1.5" style="9" customWidth="1"/>
    <col min="7682" max="7682" width="5.5" style="9" customWidth="1"/>
    <col min="7683" max="7683" width="4.25" style="9" customWidth="1"/>
    <col min="7684" max="7684" width="0.5" style="9" customWidth="1"/>
    <col min="7685" max="7694" width="9" style="9" customWidth="1"/>
    <col min="7695" max="7695" width="0" style="9" hidden="1" customWidth="1"/>
    <col min="7696" max="7696" width="17.875" style="9" customWidth="1"/>
    <col min="7697" max="7697" width="1.75" style="9" customWidth="1"/>
    <col min="7698" max="7936" width="9" style="9"/>
    <col min="7937" max="7937" width="1.5" style="9" customWidth="1"/>
    <col min="7938" max="7938" width="5.5" style="9" customWidth="1"/>
    <col min="7939" max="7939" width="4.25" style="9" customWidth="1"/>
    <col min="7940" max="7940" width="0.5" style="9" customWidth="1"/>
    <col min="7941" max="7950" width="9" style="9" customWidth="1"/>
    <col min="7951" max="7951" width="0" style="9" hidden="1" customWidth="1"/>
    <col min="7952" max="7952" width="17.875" style="9" customWidth="1"/>
    <col min="7953" max="7953" width="1.75" style="9" customWidth="1"/>
    <col min="7954" max="8192" width="9" style="9"/>
    <col min="8193" max="8193" width="1.5" style="9" customWidth="1"/>
    <col min="8194" max="8194" width="5.5" style="9" customWidth="1"/>
    <col min="8195" max="8195" width="4.25" style="9" customWidth="1"/>
    <col min="8196" max="8196" width="0.5" style="9" customWidth="1"/>
    <col min="8197" max="8206" width="9" style="9" customWidth="1"/>
    <col min="8207" max="8207" width="0" style="9" hidden="1" customWidth="1"/>
    <col min="8208" max="8208" width="17.875" style="9" customWidth="1"/>
    <col min="8209" max="8209" width="1.75" style="9" customWidth="1"/>
    <col min="8210" max="8448" width="9" style="9"/>
    <col min="8449" max="8449" width="1.5" style="9" customWidth="1"/>
    <col min="8450" max="8450" width="5.5" style="9" customWidth="1"/>
    <col min="8451" max="8451" width="4.25" style="9" customWidth="1"/>
    <col min="8452" max="8452" width="0.5" style="9" customWidth="1"/>
    <col min="8453" max="8462" width="9" style="9" customWidth="1"/>
    <col min="8463" max="8463" width="0" style="9" hidden="1" customWidth="1"/>
    <col min="8464" max="8464" width="17.875" style="9" customWidth="1"/>
    <col min="8465" max="8465" width="1.75" style="9" customWidth="1"/>
    <col min="8466" max="8704" width="9" style="9"/>
    <col min="8705" max="8705" width="1.5" style="9" customWidth="1"/>
    <col min="8706" max="8706" width="5.5" style="9" customWidth="1"/>
    <col min="8707" max="8707" width="4.25" style="9" customWidth="1"/>
    <col min="8708" max="8708" width="0.5" style="9" customWidth="1"/>
    <col min="8709" max="8718" width="9" style="9" customWidth="1"/>
    <col min="8719" max="8719" width="0" style="9" hidden="1" customWidth="1"/>
    <col min="8720" max="8720" width="17.875" style="9" customWidth="1"/>
    <col min="8721" max="8721" width="1.75" style="9" customWidth="1"/>
    <col min="8722" max="8960" width="9" style="9"/>
    <col min="8961" max="8961" width="1.5" style="9" customWidth="1"/>
    <col min="8962" max="8962" width="5.5" style="9" customWidth="1"/>
    <col min="8963" max="8963" width="4.25" style="9" customWidth="1"/>
    <col min="8964" max="8964" width="0.5" style="9" customWidth="1"/>
    <col min="8965" max="8974" width="9" style="9" customWidth="1"/>
    <col min="8975" max="8975" width="0" style="9" hidden="1" customWidth="1"/>
    <col min="8976" max="8976" width="17.875" style="9" customWidth="1"/>
    <col min="8977" max="8977" width="1.75" style="9" customWidth="1"/>
    <col min="8978" max="9216" width="9" style="9"/>
    <col min="9217" max="9217" width="1.5" style="9" customWidth="1"/>
    <col min="9218" max="9218" width="5.5" style="9" customWidth="1"/>
    <col min="9219" max="9219" width="4.25" style="9" customWidth="1"/>
    <col min="9220" max="9220" width="0.5" style="9" customWidth="1"/>
    <col min="9221" max="9230" width="9" style="9" customWidth="1"/>
    <col min="9231" max="9231" width="0" style="9" hidden="1" customWidth="1"/>
    <col min="9232" max="9232" width="17.875" style="9" customWidth="1"/>
    <col min="9233" max="9233" width="1.75" style="9" customWidth="1"/>
    <col min="9234" max="9472" width="9" style="9"/>
    <col min="9473" max="9473" width="1.5" style="9" customWidth="1"/>
    <col min="9474" max="9474" width="5.5" style="9" customWidth="1"/>
    <col min="9475" max="9475" width="4.25" style="9" customWidth="1"/>
    <col min="9476" max="9476" width="0.5" style="9" customWidth="1"/>
    <col min="9477" max="9486" width="9" style="9" customWidth="1"/>
    <col min="9487" max="9487" width="0" style="9" hidden="1" customWidth="1"/>
    <col min="9488" max="9488" width="17.875" style="9" customWidth="1"/>
    <col min="9489" max="9489" width="1.75" style="9" customWidth="1"/>
    <col min="9490" max="9728" width="9" style="9"/>
    <col min="9729" max="9729" width="1.5" style="9" customWidth="1"/>
    <col min="9730" max="9730" width="5.5" style="9" customWidth="1"/>
    <col min="9731" max="9731" width="4.25" style="9" customWidth="1"/>
    <col min="9732" max="9732" width="0.5" style="9" customWidth="1"/>
    <col min="9733" max="9742" width="9" style="9" customWidth="1"/>
    <col min="9743" max="9743" width="0" style="9" hidden="1" customWidth="1"/>
    <col min="9744" max="9744" width="17.875" style="9" customWidth="1"/>
    <col min="9745" max="9745" width="1.75" style="9" customWidth="1"/>
    <col min="9746" max="9984" width="9" style="9"/>
    <col min="9985" max="9985" width="1.5" style="9" customWidth="1"/>
    <col min="9986" max="9986" width="5.5" style="9" customWidth="1"/>
    <col min="9987" max="9987" width="4.25" style="9" customWidth="1"/>
    <col min="9988" max="9988" width="0.5" style="9" customWidth="1"/>
    <col min="9989" max="9998" width="9" style="9" customWidth="1"/>
    <col min="9999" max="9999" width="0" style="9" hidden="1" customWidth="1"/>
    <col min="10000" max="10000" width="17.875" style="9" customWidth="1"/>
    <col min="10001" max="10001" width="1.75" style="9" customWidth="1"/>
    <col min="10002" max="10240" width="9" style="9"/>
    <col min="10241" max="10241" width="1.5" style="9" customWidth="1"/>
    <col min="10242" max="10242" width="5.5" style="9" customWidth="1"/>
    <col min="10243" max="10243" width="4.25" style="9" customWidth="1"/>
    <col min="10244" max="10244" width="0.5" style="9" customWidth="1"/>
    <col min="10245" max="10254" width="9" style="9" customWidth="1"/>
    <col min="10255" max="10255" width="0" style="9" hidden="1" customWidth="1"/>
    <col min="10256" max="10256" width="17.875" style="9" customWidth="1"/>
    <col min="10257" max="10257" width="1.75" style="9" customWidth="1"/>
    <col min="10258" max="10496" width="9" style="9"/>
    <col min="10497" max="10497" width="1.5" style="9" customWidth="1"/>
    <col min="10498" max="10498" width="5.5" style="9" customWidth="1"/>
    <col min="10499" max="10499" width="4.25" style="9" customWidth="1"/>
    <col min="10500" max="10500" width="0.5" style="9" customWidth="1"/>
    <col min="10501" max="10510" width="9" style="9" customWidth="1"/>
    <col min="10511" max="10511" width="0" style="9" hidden="1" customWidth="1"/>
    <col min="10512" max="10512" width="17.875" style="9" customWidth="1"/>
    <col min="10513" max="10513" width="1.75" style="9" customWidth="1"/>
    <col min="10514" max="10752" width="9" style="9"/>
    <col min="10753" max="10753" width="1.5" style="9" customWidth="1"/>
    <col min="10754" max="10754" width="5.5" style="9" customWidth="1"/>
    <col min="10755" max="10755" width="4.25" style="9" customWidth="1"/>
    <col min="10756" max="10756" width="0.5" style="9" customWidth="1"/>
    <col min="10757" max="10766" width="9" style="9" customWidth="1"/>
    <col min="10767" max="10767" width="0" style="9" hidden="1" customWidth="1"/>
    <col min="10768" max="10768" width="17.875" style="9" customWidth="1"/>
    <col min="10769" max="10769" width="1.75" style="9" customWidth="1"/>
    <col min="10770" max="11008" width="9" style="9"/>
    <col min="11009" max="11009" width="1.5" style="9" customWidth="1"/>
    <col min="11010" max="11010" width="5.5" style="9" customWidth="1"/>
    <col min="11011" max="11011" width="4.25" style="9" customWidth="1"/>
    <col min="11012" max="11012" width="0.5" style="9" customWidth="1"/>
    <col min="11013" max="11022" width="9" style="9" customWidth="1"/>
    <col min="11023" max="11023" width="0" style="9" hidden="1" customWidth="1"/>
    <col min="11024" max="11024" width="17.875" style="9" customWidth="1"/>
    <col min="11025" max="11025" width="1.75" style="9" customWidth="1"/>
    <col min="11026" max="11264" width="9" style="9"/>
    <col min="11265" max="11265" width="1.5" style="9" customWidth="1"/>
    <col min="11266" max="11266" width="5.5" style="9" customWidth="1"/>
    <col min="11267" max="11267" width="4.25" style="9" customWidth="1"/>
    <col min="11268" max="11268" width="0.5" style="9" customWidth="1"/>
    <col min="11269" max="11278" width="9" style="9" customWidth="1"/>
    <col min="11279" max="11279" width="0" style="9" hidden="1" customWidth="1"/>
    <col min="11280" max="11280" width="17.875" style="9" customWidth="1"/>
    <col min="11281" max="11281" width="1.75" style="9" customWidth="1"/>
    <col min="11282" max="11520" width="9" style="9"/>
    <col min="11521" max="11521" width="1.5" style="9" customWidth="1"/>
    <col min="11522" max="11522" width="5.5" style="9" customWidth="1"/>
    <col min="11523" max="11523" width="4.25" style="9" customWidth="1"/>
    <col min="11524" max="11524" width="0.5" style="9" customWidth="1"/>
    <col min="11525" max="11534" width="9" style="9" customWidth="1"/>
    <col min="11535" max="11535" width="0" style="9" hidden="1" customWidth="1"/>
    <col min="11536" max="11536" width="17.875" style="9" customWidth="1"/>
    <col min="11537" max="11537" width="1.75" style="9" customWidth="1"/>
    <col min="11538" max="11776" width="9" style="9"/>
    <col min="11777" max="11777" width="1.5" style="9" customWidth="1"/>
    <col min="11778" max="11778" width="5.5" style="9" customWidth="1"/>
    <col min="11779" max="11779" width="4.25" style="9" customWidth="1"/>
    <col min="11780" max="11780" width="0.5" style="9" customWidth="1"/>
    <col min="11781" max="11790" width="9" style="9" customWidth="1"/>
    <col min="11791" max="11791" width="0" style="9" hidden="1" customWidth="1"/>
    <col min="11792" max="11792" width="17.875" style="9" customWidth="1"/>
    <col min="11793" max="11793" width="1.75" style="9" customWidth="1"/>
    <col min="11794" max="12032" width="9" style="9"/>
    <col min="12033" max="12033" width="1.5" style="9" customWidth="1"/>
    <col min="12034" max="12034" width="5.5" style="9" customWidth="1"/>
    <col min="12035" max="12035" width="4.25" style="9" customWidth="1"/>
    <col min="12036" max="12036" width="0.5" style="9" customWidth="1"/>
    <col min="12037" max="12046" width="9" style="9" customWidth="1"/>
    <col min="12047" max="12047" width="0" style="9" hidden="1" customWidth="1"/>
    <col min="12048" max="12048" width="17.875" style="9" customWidth="1"/>
    <col min="12049" max="12049" width="1.75" style="9" customWidth="1"/>
    <col min="12050" max="12288" width="9" style="9"/>
    <col min="12289" max="12289" width="1.5" style="9" customWidth="1"/>
    <col min="12290" max="12290" width="5.5" style="9" customWidth="1"/>
    <col min="12291" max="12291" width="4.25" style="9" customWidth="1"/>
    <col min="12292" max="12292" width="0.5" style="9" customWidth="1"/>
    <col min="12293" max="12302" width="9" style="9" customWidth="1"/>
    <col min="12303" max="12303" width="0" style="9" hidden="1" customWidth="1"/>
    <col min="12304" max="12304" width="17.875" style="9" customWidth="1"/>
    <col min="12305" max="12305" width="1.75" style="9" customWidth="1"/>
    <col min="12306" max="12544" width="9" style="9"/>
    <col min="12545" max="12545" width="1.5" style="9" customWidth="1"/>
    <col min="12546" max="12546" width="5.5" style="9" customWidth="1"/>
    <col min="12547" max="12547" width="4.25" style="9" customWidth="1"/>
    <col min="12548" max="12548" width="0.5" style="9" customWidth="1"/>
    <col min="12549" max="12558" width="9" style="9" customWidth="1"/>
    <col min="12559" max="12559" width="0" style="9" hidden="1" customWidth="1"/>
    <col min="12560" max="12560" width="17.875" style="9" customWidth="1"/>
    <col min="12561" max="12561" width="1.75" style="9" customWidth="1"/>
    <col min="12562" max="12800" width="9" style="9"/>
    <col min="12801" max="12801" width="1.5" style="9" customWidth="1"/>
    <col min="12802" max="12802" width="5.5" style="9" customWidth="1"/>
    <col min="12803" max="12803" width="4.25" style="9" customWidth="1"/>
    <col min="12804" max="12804" width="0.5" style="9" customWidth="1"/>
    <col min="12805" max="12814" width="9" style="9" customWidth="1"/>
    <col min="12815" max="12815" width="0" style="9" hidden="1" customWidth="1"/>
    <col min="12816" max="12816" width="17.875" style="9" customWidth="1"/>
    <col min="12817" max="12817" width="1.75" style="9" customWidth="1"/>
    <col min="12818" max="13056" width="9" style="9"/>
    <col min="13057" max="13057" width="1.5" style="9" customWidth="1"/>
    <col min="13058" max="13058" width="5.5" style="9" customWidth="1"/>
    <col min="13059" max="13059" width="4.25" style="9" customWidth="1"/>
    <col min="13060" max="13060" width="0.5" style="9" customWidth="1"/>
    <col min="13061" max="13070" width="9" style="9" customWidth="1"/>
    <col min="13071" max="13071" width="0" style="9" hidden="1" customWidth="1"/>
    <col min="13072" max="13072" width="17.875" style="9" customWidth="1"/>
    <col min="13073" max="13073" width="1.75" style="9" customWidth="1"/>
    <col min="13074" max="13312" width="9" style="9"/>
    <col min="13313" max="13313" width="1.5" style="9" customWidth="1"/>
    <col min="13314" max="13314" width="5.5" style="9" customWidth="1"/>
    <col min="13315" max="13315" width="4.25" style="9" customWidth="1"/>
    <col min="13316" max="13316" width="0.5" style="9" customWidth="1"/>
    <col min="13317" max="13326" width="9" style="9" customWidth="1"/>
    <col min="13327" max="13327" width="0" style="9" hidden="1" customWidth="1"/>
    <col min="13328" max="13328" width="17.875" style="9" customWidth="1"/>
    <col min="13329" max="13329" width="1.75" style="9" customWidth="1"/>
    <col min="13330" max="13568" width="9" style="9"/>
    <col min="13569" max="13569" width="1.5" style="9" customWidth="1"/>
    <col min="13570" max="13570" width="5.5" style="9" customWidth="1"/>
    <col min="13571" max="13571" width="4.25" style="9" customWidth="1"/>
    <col min="13572" max="13572" width="0.5" style="9" customWidth="1"/>
    <col min="13573" max="13582" width="9" style="9" customWidth="1"/>
    <col min="13583" max="13583" width="0" style="9" hidden="1" customWidth="1"/>
    <col min="13584" max="13584" width="17.875" style="9" customWidth="1"/>
    <col min="13585" max="13585" width="1.75" style="9" customWidth="1"/>
    <col min="13586" max="13824" width="9" style="9"/>
    <col min="13825" max="13825" width="1.5" style="9" customWidth="1"/>
    <col min="13826" max="13826" width="5.5" style="9" customWidth="1"/>
    <col min="13827" max="13827" width="4.25" style="9" customWidth="1"/>
    <col min="13828" max="13828" width="0.5" style="9" customWidth="1"/>
    <col min="13829" max="13838" width="9" style="9" customWidth="1"/>
    <col min="13839" max="13839" width="0" style="9" hidden="1" customWidth="1"/>
    <col min="13840" max="13840" width="17.875" style="9" customWidth="1"/>
    <col min="13841" max="13841" width="1.75" style="9" customWidth="1"/>
    <col min="13842" max="14080" width="9" style="9"/>
    <col min="14081" max="14081" width="1.5" style="9" customWidth="1"/>
    <col min="14082" max="14082" width="5.5" style="9" customWidth="1"/>
    <col min="14083" max="14083" width="4.25" style="9" customWidth="1"/>
    <col min="14084" max="14084" width="0.5" style="9" customWidth="1"/>
    <col min="14085" max="14094" width="9" style="9" customWidth="1"/>
    <col min="14095" max="14095" width="0" style="9" hidden="1" customWidth="1"/>
    <col min="14096" max="14096" width="17.875" style="9" customWidth="1"/>
    <col min="14097" max="14097" width="1.75" style="9" customWidth="1"/>
    <col min="14098" max="14336" width="9" style="9"/>
    <col min="14337" max="14337" width="1.5" style="9" customWidth="1"/>
    <col min="14338" max="14338" width="5.5" style="9" customWidth="1"/>
    <col min="14339" max="14339" width="4.25" style="9" customWidth="1"/>
    <col min="14340" max="14340" width="0.5" style="9" customWidth="1"/>
    <col min="14341" max="14350" width="9" style="9" customWidth="1"/>
    <col min="14351" max="14351" width="0" style="9" hidden="1" customWidth="1"/>
    <col min="14352" max="14352" width="17.875" style="9" customWidth="1"/>
    <col min="14353" max="14353" width="1.75" style="9" customWidth="1"/>
    <col min="14354" max="14592" width="9" style="9"/>
    <col min="14593" max="14593" width="1.5" style="9" customWidth="1"/>
    <col min="14594" max="14594" width="5.5" style="9" customWidth="1"/>
    <col min="14595" max="14595" width="4.25" style="9" customWidth="1"/>
    <col min="14596" max="14596" width="0.5" style="9" customWidth="1"/>
    <col min="14597" max="14606" width="9" style="9" customWidth="1"/>
    <col min="14607" max="14607" width="0" style="9" hidden="1" customWidth="1"/>
    <col min="14608" max="14608" width="17.875" style="9" customWidth="1"/>
    <col min="14609" max="14609" width="1.75" style="9" customWidth="1"/>
    <col min="14610" max="14848" width="9" style="9"/>
    <col min="14849" max="14849" width="1.5" style="9" customWidth="1"/>
    <col min="14850" max="14850" width="5.5" style="9" customWidth="1"/>
    <col min="14851" max="14851" width="4.25" style="9" customWidth="1"/>
    <col min="14852" max="14852" width="0.5" style="9" customWidth="1"/>
    <col min="14853" max="14862" width="9" style="9" customWidth="1"/>
    <col min="14863" max="14863" width="0" style="9" hidden="1" customWidth="1"/>
    <col min="14864" max="14864" width="17.875" style="9" customWidth="1"/>
    <col min="14865" max="14865" width="1.75" style="9" customWidth="1"/>
    <col min="14866" max="15104" width="9" style="9"/>
    <col min="15105" max="15105" width="1.5" style="9" customWidth="1"/>
    <col min="15106" max="15106" width="5.5" style="9" customWidth="1"/>
    <col min="15107" max="15107" width="4.25" style="9" customWidth="1"/>
    <col min="15108" max="15108" width="0.5" style="9" customWidth="1"/>
    <col min="15109" max="15118" width="9" style="9" customWidth="1"/>
    <col min="15119" max="15119" width="0" style="9" hidden="1" customWidth="1"/>
    <col min="15120" max="15120" width="17.875" style="9" customWidth="1"/>
    <col min="15121" max="15121" width="1.75" style="9" customWidth="1"/>
    <col min="15122" max="15360" width="9" style="9"/>
    <col min="15361" max="15361" width="1.5" style="9" customWidth="1"/>
    <col min="15362" max="15362" width="5.5" style="9" customWidth="1"/>
    <col min="15363" max="15363" width="4.25" style="9" customWidth="1"/>
    <col min="15364" max="15364" width="0.5" style="9" customWidth="1"/>
    <col min="15365" max="15374" width="9" style="9" customWidth="1"/>
    <col min="15375" max="15375" width="0" style="9" hidden="1" customWidth="1"/>
    <col min="15376" max="15376" width="17.875" style="9" customWidth="1"/>
    <col min="15377" max="15377" width="1.75" style="9" customWidth="1"/>
    <col min="15378" max="15616" width="9" style="9"/>
    <col min="15617" max="15617" width="1.5" style="9" customWidth="1"/>
    <col min="15618" max="15618" width="5.5" style="9" customWidth="1"/>
    <col min="15619" max="15619" width="4.25" style="9" customWidth="1"/>
    <col min="15620" max="15620" width="0.5" style="9" customWidth="1"/>
    <col min="15621" max="15630" width="9" style="9" customWidth="1"/>
    <col min="15631" max="15631" width="0" style="9" hidden="1" customWidth="1"/>
    <col min="15632" max="15632" width="17.875" style="9" customWidth="1"/>
    <col min="15633" max="15633" width="1.75" style="9" customWidth="1"/>
    <col min="15634" max="15872" width="9" style="9"/>
    <col min="15873" max="15873" width="1.5" style="9" customWidth="1"/>
    <col min="15874" max="15874" width="5.5" style="9" customWidth="1"/>
    <col min="15875" max="15875" width="4.25" style="9" customWidth="1"/>
    <col min="15876" max="15876" width="0.5" style="9" customWidth="1"/>
    <col min="15877" max="15886" width="9" style="9" customWidth="1"/>
    <col min="15887" max="15887" width="0" style="9" hidden="1" customWidth="1"/>
    <col min="15888" max="15888" width="17.875" style="9" customWidth="1"/>
    <col min="15889" max="15889" width="1.75" style="9" customWidth="1"/>
    <col min="15890" max="16128" width="9" style="9"/>
    <col min="16129" max="16129" width="1.5" style="9" customWidth="1"/>
    <col min="16130" max="16130" width="5.5" style="9" customWidth="1"/>
    <col min="16131" max="16131" width="4.25" style="9" customWidth="1"/>
    <col min="16132" max="16132" width="0.5" style="9" customWidth="1"/>
    <col min="16133" max="16142" width="9" style="9" customWidth="1"/>
    <col min="16143" max="16143" width="0" style="9" hidden="1" customWidth="1"/>
    <col min="16144" max="16144" width="17.875" style="9" customWidth="1"/>
    <col min="16145" max="16145" width="1.75" style="9" customWidth="1"/>
    <col min="16146" max="16384" width="9" style="9"/>
  </cols>
  <sheetData>
    <row r="1" spans="1:16" s="4" customFormat="1" ht="24" customHeight="1">
      <c r="A1" s="1"/>
      <c r="B1" s="1" t="s">
        <v>0</v>
      </c>
      <c r="C1" s="2">
        <v>4.8</v>
      </c>
      <c r="D1" s="3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8" customFormat="1" ht="21.95" customHeight="1">
      <c r="A2" s="5"/>
      <c r="B2" s="5" t="s">
        <v>2</v>
      </c>
      <c r="C2" s="6">
        <v>4.8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7"/>
      <c r="P2" s="5"/>
    </row>
    <row r="3" spans="1:16" ht="3.7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6" s="18" customFormat="1" ht="21.95" customHeight="1">
      <c r="A4" s="12" t="s">
        <v>4</v>
      </c>
      <c r="B4" s="12"/>
      <c r="C4" s="12"/>
      <c r="D4" s="12"/>
      <c r="E4" s="13" t="s">
        <v>5</v>
      </c>
      <c r="F4" s="14"/>
      <c r="G4" s="14"/>
      <c r="H4" s="14"/>
      <c r="I4" s="15"/>
      <c r="J4" s="13" t="s">
        <v>6</v>
      </c>
      <c r="K4" s="14"/>
      <c r="L4" s="14"/>
      <c r="M4" s="14"/>
      <c r="N4" s="15"/>
      <c r="O4" s="16"/>
      <c r="P4" s="17" t="s">
        <v>7</v>
      </c>
    </row>
    <row r="5" spans="1:16" s="18" customFormat="1" ht="21.95" customHeight="1">
      <c r="A5" s="19"/>
      <c r="B5" s="19"/>
      <c r="C5" s="19"/>
      <c r="D5" s="19"/>
      <c r="E5" s="20" t="s">
        <v>8</v>
      </c>
      <c r="F5" s="21"/>
      <c r="G5" s="21"/>
      <c r="H5" s="21"/>
      <c r="I5" s="22"/>
      <c r="J5" s="20" t="s">
        <v>9</v>
      </c>
      <c r="K5" s="21"/>
      <c r="L5" s="21"/>
      <c r="M5" s="21"/>
      <c r="N5" s="22"/>
      <c r="O5" s="23"/>
      <c r="P5" s="24"/>
    </row>
    <row r="6" spans="1:16" s="18" customFormat="1" ht="21.95" customHeight="1">
      <c r="A6" s="19"/>
      <c r="B6" s="19"/>
      <c r="C6" s="19"/>
      <c r="D6" s="19"/>
      <c r="E6" s="25" t="s">
        <v>10</v>
      </c>
      <c r="F6" s="25" t="s">
        <v>11</v>
      </c>
      <c r="G6" s="25" t="s">
        <v>12</v>
      </c>
      <c r="H6" s="25" t="s">
        <v>13</v>
      </c>
      <c r="I6" s="25" t="s">
        <v>14</v>
      </c>
      <c r="J6" s="26" t="s">
        <v>10</v>
      </c>
      <c r="K6" s="26" t="s">
        <v>11</v>
      </c>
      <c r="L6" s="26" t="s">
        <v>12</v>
      </c>
      <c r="M6" s="27" t="s">
        <v>13</v>
      </c>
      <c r="N6" s="26" t="s">
        <v>14</v>
      </c>
      <c r="O6" s="23" t="s">
        <v>15</v>
      </c>
      <c r="P6" s="24"/>
    </row>
    <row r="7" spans="1:16" s="18" customFormat="1" ht="21.95" customHeight="1">
      <c r="A7" s="28"/>
      <c r="B7" s="28"/>
      <c r="C7" s="28"/>
      <c r="D7" s="28"/>
      <c r="E7" s="29" t="s">
        <v>16</v>
      </c>
      <c r="F7" s="29" t="s">
        <v>17</v>
      </c>
      <c r="G7" s="29" t="s">
        <v>18</v>
      </c>
      <c r="H7" s="29" t="s">
        <v>19</v>
      </c>
      <c r="I7" s="29" t="s">
        <v>20</v>
      </c>
      <c r="J7" s="29" t="s">
        <v>16</v>
      </c>
      <c r="K7" s="29" t="s">
        <v>17</v>
      </c>
      <c r="L7" s="29" t="s">
        <v>18</v>
      </c>
      <c r="M7" s="30" t="s">
        <v>19</v>
      </c>
      <c r="N7" s="29" t="s">
        <v>20</v>
      </c>
      <c r="O7" s="31" t="s">
        <v>21</v>
      </c>
      <c r="P7" s="32"/>
    </row>
    <row r="8" spans="1:16" s="41" customFormat="1" ht="3" customHeight="1">
      <c r="A8" s="33"/>
      <c r="B8" s="34"/>
      <c r="C8" s="34"/>
      <c r="D8" s="34"/>
      <c r="E8" s="35"/>
      <c r="F8" s="36"/>
      <c r="G8" s="37"/>
      <c r="H8" s="38"/>
      <c r="I8" s="38"/>
      <c r="J8" s="37"/>
      <c r="K8" s="36"/>
      <c r="L8" s="36"/>
      <c r="M8" s="37"/>
      <c r="N8" s="38"/>
      <c r="O8" s="39"/>
      <c r="P8" s="40"/>
    </row>
    <row r="9" spans="1:16" s="48" customFormat="1" ht="24.95" customHeight="1">
      <c r="A9" s="42"/>
      <c r="B9" s="43" t="s">
        <v>22</v>
      </c>
      <c r="C9" s="43"/>
      <c r="D9" s="43"/>
      <c r="E9" s="44">
        <f>SUM(E10:E23)+SUM(E31:E42)</f>
        <v>1032</v>
      </c>
      <c r="F9" s="44">
        <f>SUM(F10:F23)+SUM(F31:F42)</f>
        <v>234</v>
      </c>
      <c r="G9" s="44">
        <f>SUM(G10:G23)+SUM(G31:G42)</f>
        <v>283</v>
      </c>
      <c r="H9" s="44">
        <f>SUM(H10:H23)+SUM(H31:H42)</f>
        <v>3887</v>
      </c>
      <c r="I9" s="45">
        <f>SUM(I10:I23)+SUM(I31:I42)</f>
        <v>739</v>
      </c>
      <c r="J9" s="46">
        <f>+$O9/E9</f>
        <v>1726.4098837209303</v>
      </c>
      <c r="K9" s="46">
        <f>+$O9/F9</f>
        <v>7613.9102564102568</v>
      </c>
      <c r="L9" s="46">
        <f>+$O9/G9</f>
        <v>6295.6007067137807</v>
      </c>
      <c r="M9" s="46">
        <f>+$O9/H9</f>
        <v>458.36249035245692</v>
      </c>
      <c r="N9" s="46">
        <f>+$O9/I9</f>
        <v>2410.8998646820028</v>
      </c>
      <c r="O9" s="47">
        <f>SUM(O10:O23)+SUM(O31:O43)</f>
        <v>1781655</v>
      </c>
      <c r="P9" s="40" t="s">
        <v>23</v>
      </c>
    </row>
    <row r="10" spans="1:16" s="41" customFormat="1" ht="23.1" customHeight="1">
      <c r="A10" s="33"/>
      <c r="B10" s="18" t="s">
        <v>24</v>
      </c>
      <c r="C10" s="49"/>
      <c r="D10" s="49"/>
      <c r="E10" s="50">
        <v>875</v>
      </c>
      <c r="F10" s="51">
        <v>155</v>
      </c>
      <c r="G10" s="50">
        <v>170</v>
      </c>
      <c r="H10" s="51">
        <v>2686</v>
      </c>
      <c r="I10" s="52">
        <v>709</v>
      </c>
      <c r="J10" s="53">
        <f t="shared" ref="J10:N23" si="0">+$O10/E10</f>
        <v>453.16800000000001</v>
      </c>
      <c r="K10" s="53">
        <f t="shared" si="0"/>
        <v>2558.206451612903</v>
      </c>
      <c r="L10" s="53">
        <f t="shared" si="0"/>
        <v>2332.4823529411765</v>
      </c>
      <c r="M10" s="53">
        <f t="shared" si="0"/>
        <v>147.62546537602384</v>
      </c>
      <c r="N10" s="53">
        <f t="shared" si="0"/>
        <v>559.26939351198871</v>
      </c>
      <c r="O10" s="54">
        <v>396522</v>
      </c>
      <c r="P10" s="55" t="s">
        <v>25</v>
      </c>
    </row>
    <row r="11" spans="1:16" s="41" customFormat="1" ht="23.1" customHeight="1">
      <c r="A11" s="33"/>
      <c r="B11" s="18" t="s">
        <v>26</v>
      </c>
      <c r="C11" s="49"/>
      <c r="D11" s="49"/>
      <c r="E11" s="50">
        <v>6</v>
      </c>
      <c r="F11" s="51">
        <v>3</v>
      </c>
      <c r="G11" s="50">
        <v>4</v>
      </c>
      <c r="H11" s="51">
        <v>57</v>
      </c>
      <c r="I11" s="52">
        <v>1</v>
      </c>
      <c r="J11" s="53">
        <f t="shared" si="0"/>
        <v>9077.3333333333339</v>
      </c>
      <c r="K11" s="53">
        <f t="shared" si="0"/>
        <v>18154.666666666668</v>
      </c>
      <c r="L11" s="53">
        <f t="shared" si="0"/>
        <v>13616</v>
      </c>
      <c r="M11" s="53">
        <f t="shared" si="0"/>
        <v>955.50877192982455</v>
      </c>
      <c r="N11" s="53">
        <f t="shared" si="0"/>
        <v>54464</v>
      </c>
      <c r="O11" s="54">
        <v>54464</v>
      </c>
      <c r="P11" s="55" t="s">
        <v>27</v>
      </c>
    </row>
    <row r="12" spans="1:16" s="41" customFormat="1" ht="23.1" customHeight="1">
      <c r="A12" s="33"/>
      <c r="B12" s="18" t="s">
        <v>28</v>
      </c>
      <c r="C12" s="49"/>
      <c r="D12" s="49"/>
      <c r="E12" s="50">
        <v>4</v>
      </c>
      <c r="F12" s="51">
        <v>3</v>
      </c>
      <c r="G12" s="50">
        <v>3</v>
      </c>
      <c r="H12" s="51">
        <v>50</v>
      </c>
      <c r="I12" s="52">
        <v>1</v>
      </c>
      <c r="J12" s="53">
        <f t="shared" si="0"/>
        <v>8633.5</v>
      </c>
      <c r="K12" s="53">
        <f t="shared" si="0"/>
        <v>11511.333333333334</v>
      </c>
      <c r="L12" s="53">
        <f t="shared" si="0"/>
        <v>11511.333333333334</v>
      </c>
      <c r="M12" s="53">
        <f t="shared" si="0"/>
        <v>690.68</v>
      </c>
      <c r="N12" s="53">
        <f t="shared" si="0"/>
        <v>34534</v>
      </c>
      <c r="O12" s="54">
        <v>34534</v>
      </c>
      <c r="P12" s="55" t="s">
        <v>29</v>
      </c>
    </row>
    <row r="13" spans="1:16" s="41" customFormat="1" ht="23.1" customHeight="1">
      <c r="A13" s="33"/>
      <c r="B13" s="18" t="s">
        <v>30</v>
      </c>
      <c r="C13" s="49"/>
      <c r="D13" s="49"/>
      <c r="E13" s="50">
        <v>8</v>
      </c>
      <c r="F13" s="51">
        <v>4</v>
      </c>
      <c r="G13" s="50">
        <v>5</v>
      </c>
      <c r="H13" s="51">
        <v>60</v>
      </c>
      <c r="I13" s="52">
        <v>4</v>
      </c>
      <c r="J13" s="53">
        <f t="shared" si="0"/>
        <v>11677.75</v>
      </c>
      <c r="K13" s="53">
        <f t="shared" si="0"/>
        <v>23355.5</v>
      </c>
      <c r="L13" s="53">
        <f t="shared" si="0"/>
        <v>18684.400000000001</v>
      </c>
      <c r="M13" s="53">
        <f t="shared" si="0"/>
        <v>1557.0333333333333</v>
      </c>
      <c r="N13" s="53">
        <f t="shared" si="0"/>
        <v>23355.5</v>
      </c>
      <c r="O13" s="54">
        <v>93422</v>
      </c>
      <c r="P13" s="55" t="s">
        <v>31</v>
      </c>
    </row>
    <row r="14" spans="1:16" s="41" customFormat="1" ht="23.1" customHeight="1">
      <c r="A14" s="33"/>
      <c r="B14" s="18" t="s">
        <v>32</v>
      </c>
      <c r="C14" s="49"/>
      <c r="D14" s="49"/>
      <c r="E14" s="50">
        <v>32</v>
      </c>
      <c r="F14" s="51">
        <v>8</v>
      </c>
      <c r="G14" s="50">
        <v>13</v>
      </c>
      <c r="H14" s="51">
        <v>127</v>
      </c>
      <c r="I14" s="52">
        <v>2</v>
      </c>
      <c r="J14" s="53">
        <f t="shared" si="0"/>
        <v>3854.71875</v>
      </c>
      <c r="K14" s="53">
        <f t="shared" si="0"/>
        <v>15418.875</v>
      </c>
      <c r="L14" s="53">
        <f t="shared" si="0"/>
        <v>9488.538461538461</v>
      </c>
      <c r="M14" s="53">
        <f t="shared" si="0"/>
        <v>971.26771653543312</v>
      </c>
      <c r="N14" s="53">
        <f t="shared" si="0"/>
        <v>61675.5</v>
      </c>
      <c r="O14" s="54">
        <v>123351</v>
      </c>
      <c r="P14" s="55" t="s">
        <v>33</v>
      </c>
    </row>
    <row r="15" spans="1:16" s="41" customFormat="1" ht="23.1" customHeight="1">
      <c r="A15" s="33"/>
      <c r="B15" s="18" t="s">
        <v>34</v>
      </c>
      <c r="C15" s="49"/>
      <c r="D15" s="49"/>
      <c r="E15" s="50">
        <v>7</v>
      </c>
      <c r="F15" s="51">
        <v>4</v>
      </c>
      <c r="G15" s="50">
        <v>5</v>
      </c>
      <c r="H15" s="51">
        <v>38</v>
      </c>
      <c r="I15" s="52">
        <v>2</v>
      </c>
      <c r="J15" s="53">
        <f t="shared" si="0"/>
        <v>11181.142857142857</v>
      </c>
      <c r="K15" s="53">
        <f t="shared" si="0"/>
        <v>19567</v>
      </c>
      <c r="L15" s="53">
        <f t="shared" si="0"/>
        <v>15653.6</v>
      </c>
      <c r="M15" s="53">
        <f t="shared" si="0"/>
        <v>2059.6842105263158</v>
      </c>
      <c r="N15" s="53">
        <f t="shared" si="0"/>
        <v>39134</v>
      </c>
      <c r="O15" s="54">
        <v>78268</v>
      </c>
      <c r="P15" s="55" t="s">
        <v>35</v>
      </c>
    </row>
    <row r="16" spans="1:16" s="41" customFormat="1" ht="23.1" customHeight="1">
      <c r="A16" s="33"/>
      <c r="B16" s="18" t="s">
        <v>36</v>
      </c>
      <c r="C16" s="49"/>
      <c r="D16" s="49"/>
      <c r="E16" s="50">
        <v>12</v>
      </c>
      <c r="F16" s="51">
        <v>9</v>
      </c>
      <c r="G16" s="50">
        <v>10</v>
      </c>
      <c r="H16" s="51">
        <v>106</v>
      </c>
      <c r="I16" s="52">
        <v>1</v>
      </c>
      <c r="J16" s="53">
        <f t="shared" si="0"/>
        <v>9480.5</v>
      </c>
      <c r="K16" s="53">
        <f t="shared" si="0"/>
        <v>12640.666666666666</v>
      </c>
      <c r="L16" s="53">
        <f t="shared" si="0"/>
        <v>11376.6</v>
      </c>
      <c r="M16" s="53">
        <f t="shared" si="0"/>
        <v>1073.2641509433963</v>
      </c>
      <c r="N16" s="53">
        <f t="shared" si="0"/>
        <v>113766</v>
      </c>
      <c r="O16" s="54">
        <v>113766</v>
      </c>
      <c r="P16" s="55" t="s">
        <v>37</v>
      </c>
    </row>
    <row r="17" spans="1:16" s="41" customFormat="1" ht="23.1" customHeight="1">
      <c r="A17" s="33"/>
      <c r="B17" s="18" t="s">
        <v>38</v>
      </c>
      <c r="C17" s="49"/>
      <c r="D17" s="49"/>
      <c r="E17" s="50">
        <v>5</v>
      </c>
      <c r="F17" s="51">
        <v>3</v>
      </c>
      <c r="G17" s="50">
        <v>3</v>
      </c>
      <c r="H17" s="51">
        <v>44</v>
      </c>
      <c r="I17" s="56" t="s">
        <v>39</v>
      </c>
      <c r="J17" s="53">
        <f t="shared" si="0"/>
        <v>8908.2000000000007</v>
      </c>
      <c r="K17" s="53">
        <f t="shared" si="0"/>
        <v>14847</v>
      </c>
      <c r="L17" s="53">
        <f t="shared" si="0"/>
        <v>14847</v>
      </c>
      <c r="M17" s="53">
        <f t="shared" si="0"/>
        <v>1012.2954545454545</v>
      </c>
      <c r="N17" s="56" t="s">
        <v>39</v>
      </c>
      <c r="O17" s="54">
        <v>44541</v>
      </c>
      <c r="P17" s="55" t="s">
        <v>40</v>
      </c>
    </row>
    <row r="18" spans="1:16" s="41" customFormat="1" ht="23.1" customHeight="1">
      <c r="A18" s="33"/>
      <c r="B18" s="18" t="s">
        <v>41</v>
      </c>
      <c r="C18" s="49"/>
      <c r="D18" s="49"/>
      <c r="E18" s="50">
        <v>12</v>
      </c>
      <c r="F18" s="51">
        <v>5</v>
      </c>
      <c r="G18" s="50">
        <v>8</v>
      </c>
      <c r="H18" s="51">
        <v>79</v>
      </c>
      <c r="I18" s="56" t="s">
        <v>39</v>
      </c>
      <c r="J18" s="53">
        <f t="shared" si="0"/>
        <v>6563.75</v>
      </c>
      <c r="K18" s="53">
        <f t="shared" si="0"/>
        <v>15753</v>
      </c>
      <c r="L18" s="53">
        <f t="shared" si="0"/>
        <v>9845.625</v>
      </c>
      <c r="M18" s="53">
        <f t="shared" si="0"/>
        <v>997.02531645569616</v>
      </c>
      <c r="N18" s="56" t="s">
        <v>39</v>
      </c>
      <c r="O18" s="54">
        <v>78765</v>
      </c>
      <c r="P18" s="55" t="s">
        <v>42</v>
      </c>
    </row>
    <row r="19" spans="1:16" s="41" customFormat="1" ht="23.1" customHeight="1">
      <c r="A19" s="33"/>
      <c r="B19" s="18" t="s">
        <v>43</v>
      </c>
      <c r="C19" s="49"/>
      <c r="D19" s="49"/>
      <c r="E19" s="50">
        <v>11</v>
      </c>
      <c r="F19" s="51">
        <v>6</v>
      </c>
      <c r="G19" s="50">
        <v>10</v>
      </c>
      <c r="H19" s="51">
        <v>102</v>
      </c>
      <c r="I19" s="52">
        <v>3</v>
      </c>
      <c r="J19" s="53">
        <f t="shared" si="0"/>
        <v>9201.2727272727279</v>
      </c>
      <c r="K19" s="53">
        <f t="shared" si="0"/>
        <v>16869</v>
      </c>
      <c r="L19" s="53">
        <f t="shared" si="0"/>
        <v>10121.4</v>
      </c>
      <c r="M19" s="53">
        <f t="shared" si="0"/>
        <v>992.29411764705878</v>
      </c>
      <c r="N19" s="53">
        <f t="shared" si="0"/>
        <v>33738</v>
      </c>
      <c r="O19" s="54">
        <v>101214</v>
      </c>
      <c r="P19" s="55" t="s">
        <v>44</v>
      </c>
    </row>
    <row r="20" spans="1:16" s="41" customFormat="1" ht="23.1" customHeight="1">
      <c r="A20" s="33"/>
      <c r="B20" s="18" t="s">
        <v>45</v>
      </c>
      <c r="C20" s="49"/>
      <c r="D20" s="49"/>
      <c r="E20" s="50">
        <v>3</v>
      </c>
      <c r="F20" s="51">
        <v>2</v>
      </c>
      <c r="G20" s="50">
        <v>3</v>
      </c>
      <c r="H20" s="51">
        <v>30</v>
      </c>
      <c r="I20" s="56" t="s">
        <v>39</v>
      </c>
      <c r="J20" s="53">
        <f t="shared" si="0"/>
        <v>6660.333333333333</v>
      </c>
      <c r="K20" s="53">
        <f t="shared" si="0"/>
        <v>9990.5</v>
      </c>
      <c r="L20" s="53">
        <f t="shared" si="0"/>
        <v>6660.333333333333</v>
      </c>
      <c r="M20" s="53">
        <f t="shared" si="0"/>
        <v>666.0333333333333</v>
      </c>
      <c r="N20" s="56" t="s">
        <v>39</v>
      </c>
      <c r="O20" s="54">
        <v>19981</v>
      </c>
      <c r="P20" s="55" t="s">
        <v>46</v>
      </c>
    </row>
    <row r="21" spans="1:16" s="41" customFormat="1" ht="23.1" customHeight="1">
      <c r="A21" s="33"/>
      <c r="B21" s="18" t="s">
        <v>47</v>
      </c>
      <c r="C21" s="49"/>
      <c r="D21" s="49"/>
      <c r="E21" s="50">
        <v>10</v>
      </c>
      <c r="F21" s="51">
        <v>4</v>
      </c>
      <c r="G21" s="50">
        <v>10</v>
      </c>
      <c r="H21" s="51">
        <v>95</v>
      </c>
      <c r="I21" s="52">
        <v>8</v>
      </c>
      <c r="J21" s="53">
        <f t="shared" si="0"/>
        <v>8729.4</v>
      </c>
      <c r="K21" s="53">
        <f t="shared" si="0"/>
        <v>21823.5</v>
      </c>
      <c r="L21" s="53">
        <f t="shared" si="0"/>
        <v>8729.4</v>
      </c>
      <c r="M21" s="53">
        <f t="shared" si="0"/>
        <v>918.88421052631577</v>
      </c>
      <c r="N21" s="53">
        <f t="shared" si="0"/>
        <v>10911.75</v>
      </c>
      <c r="O21" s="54">
        <v>87294</v>
      </c>
      <c r="P21" s="55" t="s">
        <v>48</v>
      </c>
    </row>
    <row r="22" spans="1:16" s="41" customFormat="1" ht="23.1" customHeight="1">
      <c r="A22" s="33"/>
      <c r="B22" s="18" t="s">
        <v>49</v>
      </c>
      <c r="C22" s="49"/>
      <c r="D22" s="49"/>
      <c r="E22" s="50">
        <v>4</v>
      </c>
      <c r="F22" s="51">
        <v>2</v>
      </c>
      <c r="G22" s="50">
        <v>3</v>
      </c>
      <c r="H22" s="51">
        <v>35</v>
      </c>
      <c r="I22" s="52">
        <v>1</v>
      </c>
      <c r="J22" s="53">
        <f t="shared" si="0"/>
        <v>7388.5</v>
      </c>
      <c r="K22" s="53">
        <f t="shared" si="0"/>
        <v>14777</v>
      </c>
      <c r="L22" s="53">
        <f t="shared" si="0"/>
        <v>9851.3333333333339</v>
      </c>
      <c r="M22" s="53">
        <f t="shared" si="0"/>
        <v>844.4</v>
      </c>
      <c r="N22" s="53">
        <f t="shared" si="0"/>
        <v>29554</v>
      </c>
      <c r="O22" s="54">
        <v>29554</v>
      </c>
      <c r="P22" s="55" t="s">
        <v>50</v>
      </c>
    </row>
    <row r="23" spans="1:16" s="41" customFormat="1" ht="23.1" customHeight="1">
      <c r="A23" s="33"/>
      <c r="B23" s="18" t="s">
        <v>51</v>
      </c>
      <c r="C23" s="49"/>
      <c r="D23" s="49"/>
      <c r="E23" s="50">
        <v>4</v>
      </c>
      <c r="F23" s="51">
        <v>2</v>
      </c>
      <c r="G23" s="50">
        <v>3</v>
      </c>
      <c r="H23" s="51">
        <v>38</v>
      </c>
      <c r="I23" s="52">
        <v>1</v>
      </c>
      <c r="J23" s="53">
        <f t="shared" si="0"/>
        <v>10535.5</v>
      </c>
      <c r="K23" s="53">
        <f t="shared" si="0"/>
        <v>21071</v>
      </c>
      <c r="L23" s="53">
        <f t="shared" si="0"/>
        <v>14047.333333333334</v>
      </c>
      <c r="M23" s="53">
        <f t="shared" si="0"/>
        <v>1109</v>
      </c>
      <c r="N23" s="53">
        <f t="shared" si="0"/>
        <v>42142</v>
      </c>
      <c r="O23" s="54">
        <v>42142</v>
      </c>
      <c r="P23" s="55" t="s">
        <v>52</v>
      </c>
    </row>
    <row r="24" spans="1:16" s="4" customFormat="1" ht="24.95" customHeight="1">
      <c r="A24" s="1"/>
      <c r="B24" s="1" t="s">
        <v>0</v>
      </c>
      <c r="C24" s="2">
        <v>4.8</v>
      </c>
      <c r="D24" s="1" t="s">
        <v>53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57"/>
      <c r="P24" s="1"/>
    </row>
    <row r="25" spans="1:16" s="8" customFormat="1" ht="24.95" customHeight="1">
      <c r="A25" s="5"/>
      <c r="B25" s="5" t="s">
        <v>2</v>
      </c>
      <c r="C25" s="6">
        <v>4.8</v>
      </c>
      <c r="D25" s="5" t="s">
        <v>54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8"/>
      <c r="P25" s="5"/>
    </row>
    <row r="26" spans="1:16" ht="6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59"/>
    </row>
    <row r="27" spans="1:16" s="18" customFormat="1" ht="24.75" customHeight="1">
      <c r="A27" s="12" t="s">
        <v>4</v>
      </c>
      <c r="B27" s="12"/>
      <c r="C27" s="12"/>
      <c r="D27" s="12"/>
      <c r="E27" s="13" t="s">
        <v>5</v>
      </c>
      <c r="F27" s="14"/>
      <c r="G27" s="14"/>
      <c r="H27" s="14"/>
      <c r="I27" s="15"/>
      <c r="J27" s="13" t="s">
        <v>6</v>
      </c>
      <c r="K27" s="14"/>
      <c r="L27" s="14"/>
      <c r="M27" s="14"/>
      <c r="N27" s="15"/>
      <c r="O27" s="60"/>
      <c r="P27" s="12" t="s">
        <v>7</v>
      </c>
    </row>
    <row r="28" spans="1:16" s="18" customFormat="1" ht="21.75" customHeight="1">
      <c r="A28" s="19"/>
      <c r="B28" s="19"/>
      <c r="C28" s="19"/>
      <c r="D28" s="19"/>
      <c r="E28" s="20" t="s">
        <v>8</v>
      </c>
      <c r="F28" s="21"/>
      <c r="G28" s="21"/>
      <c r="H28" s="21"/>
      <c r="I28" s="22"/>
      <c r="J28" s="20" t="s">
        <v>9</v>
      </c>
      <c r="K28" s="21"/>
      <c r="L28" s="21"/>
      <c r="M28" s="21"/>
      <c r="N28" s="22"/>
      <c r="O28" s="61"/>
      <c r="P28" s="19"/>
    </row>
    <row r="29" spans="1:16" s="18" customFormat="1" ht="21.75" customHeight="1">
      <c r="A29" s="19"/>
      <c r="B29" s="19"/>
      <c r="C29" s="19"/>
      <c r="D29" s="19"/>
      <c r="E29" s="25" t="s">
        <v>10</v>
      </c>
      <c r="F29" s="25" t="s">
        <v>11</v>
      </c>
      <c r="G29" s="25" t="s">
        <v>12</v>
      </c>
      <c r="H29" s="25" t="s">
        <v>13</v>
      </c>
      <c r="I29" s="25" t="s">
        <v>14</v>
      </c>
      <c r="J29" s="25" t="s">
        <v>10</v>
      </c>
      <c r="K29" s="25" t="s">
        <v>11</v>
      </c>
      <c r="L29" s="25" t="s">
        <v>12</v>
      </c>
      <c r="M29" s="25" t="s">
        <v>13</v>
      </c>
      <c r="N29" s="25" t="s">
        <v>14</v>
      </c>
      <c r="O29" s="61"/>
      <c r="P29" s="19"/>
    </row>
    <row r="30" spans="1:16" s="18" customFormat="1" ht="21.75" customHeight="1">
      <c r="A30" s="28"/>
      <c r="B30" s="28"/>
      <c r="C30" s="28"/>
      <c r="D30" s="28"/>
      <c r="E30" s="29" t="s">
        <v>16</v>
      </c>
      <c r="F30" s="29" t="s">
        <v>17</v>
      </c>
      <c r="G30" s="29" t="s">
        <v>18</v>
      </c>
      <c r="H30" s="29" t="s">
        <v>19</v>
      </c>
      <c r="I30" s="29" t="s">
        <v>20</v>
      </c>
      <c r="J30" s="29" t="s">
        <v>16</v>
      </c>
      <c r="K30" s="29" t="s">
        <v>17</v>
      </c>
      <c r="L30" s="29" t="s">
        <v>18</v>
      </c>
      <c r="M30" s="29" t="s">
        <v>19</v>
      </c>
      <c r="N30" s="29" t="s">
        <v>20</v>
      </c>
      <c r="O30" s="62"/>
      <c r="P30" s="28"/>
    </row>
    <row r="31" spans="1:16" s="41" customFormat="1" ht="23.1" customHeight="1">
      <c r="A31" s="33"/>
      <c r="B31" s="18" t="s">
        <v>55</v>
      </c>
      <c r="C31" s="49"/>
      <c r="D31" s="49"/>
      <c r="E31" s="63">
        <v>6</v>
      </c>
      <c r="F31" s="64">
        <v>4</v>
      </c>
      <c r="G31" s="65">
        <v>4</v>
      </c>
      <c r="H31" s="52">
        <v>52</v>
      </c>
      <c r="I31" s="56" t="s">
        <v>39</v>
      </c>
      <c r="J31" s="53">
        <f>+$O31/E31</f>
        <v>13014.333333333334</v>
      </c>
      <c r="K31" s="53">
        <f>+$O31/F31</f>
        <v>19521.5</v>
      </c>
      <c r="L31" s="53">
        <f>+$O31/G31</f>
        <v>19521.5</v>
      </c>
      <c r="M31" s="53">
        <f>+$O31/H31</f>
        <v>1501.6538461538462</v>
      </c>
      <c r="N31" s="56" t="s">
        <v>39</v>
      </c>
      <c r="O31" s="54">
        <v>78086</v>
      </c>
      <c r="P31" s="55" t="s">
        <v>56</v>
      </c>
    </row>
    <row r="32" spans="1:16" s="41" customFormat="1" ht="23.1" customHeight="1">
      <c r="A32" s="33"/>
      <c r="B32" s="18" t="s">
        <v>57</v>
      </c>
      <c r="C32" s="49"/>
      <c r="D32" s="49"/>
      <c r="E32" s="65">
        <v>8</v>
      </c>
      <c r="F32" s="64">
        <v>5</v>
      </c>
      <c r="G32" s="65">
        <v>6</v>
      </c>
      <c r="H32" s="52">
        <v>67</v>
      </c>
      <c r="I32" s="52">
        <v>1</v>
      </c>
      <c r="J32" s="53">
        <f t="shared" ref="J32:M42" si="1">+$O32/E32</f>
        <v>9010.625</v>
      </c>
      <c r="K32" s="53">
        <f t="shared" si="1"/>
        <v>14417</v>
      </c>
      <c r="L32" s="53">
        <f t="shared" si="1"/>
        <v>12014.166666666666</v>
      </c>
      <c r="M32" s="53">
        <f t="shared" si="1"/>
        <v>1075.8955223880596</v>
      </c>
      <c r="N32" s="53">
        <f>+$O32/I32</f>
        <v>72085</v>
      </c>
      <c r="O32" s="54">
        <v>72085</v>
      </c>
      <c r="P32" s="55" t="s">
        <v>58</v>
      </c>
    </row>
    <row r="33" spans="1:16" s="41" customFormat="1" ht="23.1" customHeight="1">
      <c r="A33" s="33"/>
      <c r="B33" s="18" t="s">
        <v>59</v>
      </c>
      <c r="C33" s="66"/>
      <c r="D33" s="66"/>
      <c r="E33" s="65">
        <v>8</v>
      </c>
      <c r="F33" s="64">
        <v>5</v>
      </c>
      <c r="G33" s="65">
        <v>9</v>
      </c>
      <c r="H33" s="52">
        <v>67</v>
      </c>
      <c r="I33" s="52">
        <v>1</v>
      </c>
      <c r="J33" s="53">
        <f t="shared" si="1"/>
        <v>8967.25</v>
      </c>
      <c r="K33" s="53">
        <f t="shared" si="1"/>
        <v>14347.6</v>
      </c>
      <c r="L33" s="53">
        <f t="shared" si="1"/>
        <v>7970.8888888888887</v>
      </c>
      <c r="M33" s="53">
        <f t="shared" si="1"/>
        <v>1070.7164179104477</v>
      </c>
      <c r="N33" s="53">
        <f>+$O33/I33</f>
        <v>71738</v>
      </c>
      <c r="O33" s="54">
        <v>71738</v>
      </c>
      <c r="P33" s="55" t="s">
        <v>60</v>
      </c>
    </row>
    <row r="34" spans="1:16" s="41" customFormat="1" ht="23.1" customHeight="1">
      <c r="A34" s="33"/>
      <c r="B34" s="18" t="s">
        <v>61</v>
      </c>
      <c r="C34" s="66"/>
      <c r="D34" s="66"/>
      <c r="E34" s="65">
        <v>5</v>
      </c>
      <c r="F34" s="64">
        <v>3</v>
      </c>
      <c r="G34" s="65">
        <v>4</v>
      </c>
      <c r="H34" s="52">
        <v>43</v>
      </c>
      <c r="I34" s="52">
        <v>3</v>
      </c>
      <c r="J34" s="53">
        <f t="shared" si="1"/>
        <v>9770.6</v>
      </c>
      <c r="K34" s="53">
        <f t="shared" si="1"/>
        <v>16284.333333333334</v>
      </c>
      <c r="L34" s="53">
        <f t="shared" si="1"/>
        <v>12213.25</v>
      </c>
      <c r="M34" s="53">
        <f t="shared" si="1"/>
        <v>1136.1162790697674</v>
      </c>
      <c r="N34" s="53">
        <f>+$O34/I34</f>
        <v>16284.333333333334</v>
      </c>
      <c r="O34" s="54">
        <v>48853</v>
      </c>
      <c r="P34" s="55" t="s">
        <v>62</v>
      </c>
    </row>
    <row r="35" spans="1:16" s="41" customFormat="1" ht="23.1" customHeight="1">
      <c r="A35" s="33"/>
      <c r="B35" s="18" t="s">
        <v>63</v>
      </c>
      <c r="C35" s="49"/>
      <c r="D35" s="49"/>
      <c r="E35" s="65">
        <v>5</v>
      </c>
      <c r="F35" s="64">
        <v>3</v>
      </c>
      <c r="G35" s="65">
        <v>4</v>
      </c>
      <c r="H35" s="52">
        <v>33</v>
      </c>
      <c r="I35" s="56" t="s">
        <v>39</v>
      </c>
      <c r="J35" s="53">
        <f t="shared" si="1"/>
        <v>7641.4</v>
      </c>
      <c r="K35" s="53">
        <f t="shared" si="1"/>
        <v>12735.666666666666</v>
      </c>
      <c r="L35" s="53">
        <f t="shared" si="1"/>
        <v>9551.75</v>
      </c>
      <c r="M35" s="53">
        <f t="shared" si="1"/>
        <v>1157.7878787878788</v>
      </c>
      <c r="N35" s="56" t="s">
        <v>39</v>
      </c>
      <c r="O35" s="54">
        <v>38207</v>
      </c>
      <c r="P35" s="55" t="s">
        <v>64</v>
      </c>
    </row>
    <row r="36" spans="1:16" s="41" customFormat="1" ht="23.1" customHeight="1">
      <c r="A36" s="33"/>
      <c r="B36" s="18" t="s">
        <v>65</v>
      </c>
      <c r="C36" s="66"/>
      <c r="D36" s="66"/>
      <c r="E36" s="65">
        <v>3</v>
      </c>
      <c r="F36" s="64">
        <v>2</v>
      </c>
      <c r="G36" s="65">
        <v>3</v>
      </c>
      <c r="H36" s="52">
        <v>24</v>
      </c>
      <c r="I36" s="52">
        <v>1</v>
      </c>
      <c r="J36" s="53">
        <f t="shared" si="1"/>
        <v>7602.666666666667</v>
      </c>
      <c r="K36" s="53">
        <f t="shared" si="1"/>
        <v>11404</v>
      </c>
      <c r="L36" s="53">
        <f t="shared" si="1"/>
        <v>7602.666666666667</v>
      </c>
      <c r="M36" s="53">
        <f t="shared" si="1"/>
        <v>950.33333333333337</v>
      </c>
      <c r="N36" s="53">
        <f>+$O36/I36</f>
        <v>22808</v>
      </c>
      <c r="O36" s="54">
        <v>22808</v>
      </c>
      <c r="P36" s="55" t="s">
        <v>66</v>
      </c>
    </row>
    <row r="37" spans="1:16" s="41" customFormat="1" ht="23.1" customHeight="1">
      <c r="A37" s="33"/>
      <c r="B37" s="18" t="s">
        <v>67</v>
      </c>
      <c r="C37" s="66"/>
      <c r="D37" s="66"/>
      <c r="E37" s="65">
        <v>4</v>
      </c>
      <c r="F37" s="64">
        <v>2</v>
      </c>
      <c r="G37" s="65">
        <v>3</v>
      </c>
      <c r="H37" s="52">
        <v>27</v>
      </c>
      <c r="I37" s="56" t="s">
        <v>39</v>
      </c>
      <c r="J37" s="53">
        <f t="shared" si="1"/>
        <v>5911.75</v>
      </c>
      <c r="K37" s="53">
        <f t="shared" si="1"/>
        <v>11823.5</v>
      </c>
      <c r="L37" s="53">
        <f t="shared" si="1"/>
        <v>7882.333333333333</v>
      </c>
      <c r="M37" s="53">
        <f t="shared" si="1"/>
        <v>875.81481481481478</v>
      </c>
      <c r="N37" s="56" t="s">
        <v>39</v>
      </c>
      <c r="O37" s="54">
        <v>23647</v>
      </c>
      <c r="P37" s="55" t="s">
        <v>68</v>
      </c>
    </row>
    <row r="38" spans="1:16" s="41" customFormat="1" ht="23.1" customHeight="1">
      <c r="A38" s="33"/>
      <c r="B38" s="18" t="s">
        <v>69</v>
      </c>
      <c r="C38" s="66"/>
      <c r="D38" s="66"/>
      <c r="E38" s="67" t="s">
        <v>39</v>
      </c>
      <c r="F38" s="56" t="s">
        <v>39</v>
      </c>
      <c r="G38" s="56" t="s">
        <v>39</v>
      </c>
      <c r="H38" s="52">
        <v>3</v>
      </c>
      <c r="I38" s="56" t="s">
        <v>39</v>
      </c>
      <c r="J38" s="56" t="s">
        <v>39</v>
      </c>
      <c r="K38" s="56" t="s">
        <v>39</v>
      </c>
      <c r="L38" s="56" t="s">
        <v>39</v>
      </c>
      <c r="M38" s="53">
        <f t="shared" si="1"/>
        <v>8495.6666666666661</v>
      </c>
      <c r="N38" s="56" t="s">
        <v>39</v>
      </c>
      <c r="O38" s="54">
        <v>25487</v>
      </c>
      <c r="P38" s="55" t="s">
        <v>70</v>
      </c>
    </row>
    <row r="39" spans="1:16" s="41" customFormat="1" ht="23.1" customHeight="1">
      <c r="A39" s="33"/>
      <c r="B39" s="18" t="s">
        <v>71</v>
      </c>
      <c r="C39" s="66"/>
      <c r="D39" s="66"/>
      <c r="E39" s="67" t="s">
        <v>39</v>
      </c>
      <c r="F39" s="56" t="s">
        <v>39</v>
      </c>
      <c r="G39" s="56" t="s">
        <v>39</v>
      </c>
      <c r="H39" s="52">
        <v>6</v>
      </c>
      <c r="I39" s="56" t="s">
        <v>39</v>
      </c>
      <c r="J39" s="56" t="s">
        <v>39</v>
      </c>
      <c r="K39" s="56" t="s">
        <v>39</v>
      </c>
      <c r="L39" s="56" t="s">
        <v>39</v>
      </c>
      <c r="M39" s="53">
        <f t="shared" si="1"/>
        <v>3966.3333333333335</v>
      </c>
      <c r="N39" s="56" t="s">
        <v>39</v>
      </c>
      <c r="O39" s="54">
        <v>23798</v>
      </c>
      <c r="P39" s="55" t="s">
        <v>72</v>
      </c>
    </row>
    <row r="40" spans="1:16" s="41" customFormat="1" ht="23.1" customHeight="1">
      <c r="A40" s="33"/>
      <c r="B40" s="18" t="s">
        <v>73</v>
      </c>
      <c r="C40" s="66"/>
      <c r="D40" s="66"/>
      <c r="E40" s="67" t="s">
        <v>39</v>
      </c>
      <c r="F40" s="56" t="s">
        <v>39</v>
      </c>
      <c r="G40" s="56" t="s">
        <v>39</v>
      </c>
      <c r="H40" s="52">
        <v>7</v>
      </c>
      <c r="I40" s="56" t="s">
        <v>39</v>
      </c>
      <c r="J40" s="56" t="s">
        <v>39</v>
      </c>
      <c r="K40" s="56" t="s">
        <v>39</v>
      </c>
      <c r="L40" s="56" t="s">
        <v>39</v>
      </c>
      <c r="M40" s="53">
        <f t="shared" si="1"/>
        <v>4673.8571428571431</v>
      </c>
      <c r="N40" s="56" t="s">
        <v>39</v>
      </c>
      <c r="O40" s="54">
        <v>32717</v>
      </c>
      <c r="P40" s="55" t="s">
        <v>74</v>
      </c>
    </row>
    <row r="41" spans="1:16" s="41" customFormat="1" ht="23.1" customHeight="1">
      <c r="A41" s="33"/>
      <c r="B41" s="18" t="s">
        <v>75</v>
      </c>
      <c r="C41" s="66"/>
      <c r="D41" s="66"/>
      <c r="E41" s="67" t="s">
        <v>39</v>
      </c>
      <c r="F41" s="56" t="s">
        <v>39</v>
      </c>
      <c r="G41" s="56" t="s">
        <v>39</v>
      </c>
      <c r="H41" s="52">
        <v>8</v>
      </c>
      <c r="I41" s="56" t="s">
        <v>39</v>
      </c>
      <c r="J41" s="56" t="s">
        <v>39</v>
      </c>
      <c r="K41" s="56" t="s">
        <v>39</v>
      </c>
      <c r="L41" s="56" t="s">
        <v>39</v>
      </c>
      <c r="M41" s="53">
        <f t="shared" si="1"/>
        <v>3310.625</v>
      </c>
      <c r="N41" s="56" t="s">
        <v>39</v>
      </c>
      <c r="O41" s="54">
        <v>26485</v>
      </c>
      <c r="P41" s="55" t="s">
        <v>76</v>
      </c>
    </row>
    <row r="42" spans="1:16" s="41" customFormat="1" ht="23.1" customHeight="1">
      <c r="A42" s="33"/>
      <c r="B42" s="18" t="s">
        <v>77</v>
      </c>
      <c r="C42" s="66"/>
      <c r="D42" s="66"/>
      <c r="E42" s="67" t="s">
        <v>39</v>
      </c>
      <c r="F42" s="56" t="s">
        <v>39</v>
      </c>
      <c r="G42" s="56" t="s">
        <v>39</v>
      </c>
      <c r="H42" s="52">
        <v>3</v>
      </c>
      <c r="I42" s="56" t="s">
        <v>39</v>
      </c>
      <c r="J42" s="56" t="s">
        <v>39</v>
      </c>
      <c r="K42" s="56" t="s">
        <v>39</v>
      </c>
      <c r="L42" s="56" t="s">
        <v>39</v>
      </c>
      <c r="M42" s="53">
        <f t="shared" si="1"/>
        <v>6642</v>
      </c>
      <c r="N42" s="56" t="s">
        <v>39</v>
      </c>
      <c r="O42" s="68">
        <v>19926</v>
      </c>
      <c r="P42" s="55" t="s">
        <v>78</v>
      </c>
    </row>
    <row r="43" spans="1:16" s="41" customFormat="1" ht="3" customHeight="1">
      <c r="A43" s="69"/>
      <c r="B43" s="70"/>
      <c r="C43" s="70"/>
      <c r="D43" s="71"/>
      <c r="E43" s="72"/>
      <c r="F43" s="72"/>
      <c r="G43" s="72"/>
      <c r="H43" s="71"/>
      <c r="I43" s="71"/>
      <c r="J43" s="53"/>
      <c r="K43" s="72"/>
      <c r="L43" s="72"/>
      <c r="M43" s="73"/>
      <c r="N43" s="72"/>
      <c r="O43" s="74"/>
      <c r="P43" s="75"/>
    </row>
    <row r="44" spans="1:16" s="41" customFormat="1" ht="7.5" customHeight="1">
      <c r="A44" s="76"/>
      <c r="B44" s="49"/>
      <c r="C44" s="49"/>
      <c r="D44" s="49"/>
      <c r="E44" s="77"/>
      <c r="F44" s="77"/>
      <c r="G44" s="77"/>
      <c r="H44" s="77"/>
      <c r="I44" s="77"/>
      <c r="J44" s="77"/>
      <c r="K44" s="77"/>
      <c r="L44" s="77"/>
      <c r="M44" s="77"/>
      <c r="N44" s="49"/>
      <c r="O44" s="78"/>
      <c r="P44" s="49"/>
    </row>
    <row r="45" spans="1:16" s="41" customFormat="1" ht="15.75">
      <c r="A45" s="79"/>
      <c r="B45" s="79"/>
      <c r="C45" s="79"/>
      <c r="D45" s="79" t="s">
        <v>79</v>
      </c>
      <c r="E45" s="79"/>
      <c r="F45" s="79"/>
      <c r="G45" s="79"/>
      <c r="J45" s="79" t="s">
        <v>80</v>
      </c>
      <c r="K45" s="79"/>
      <c r="L45" s="79"/>
      <c r="M45" s="79"/>
      <c r="N45" s="79"/>
      <c r="O45" s="80"/>
      <c r="P45" s="79"/>
    </row>
    <row r="46" spans="1:16" s="41" customFormat="1" ht="15.7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0"/>
      <c r="P46" s="79"/>
    </row>
  </sheetData>
  <mergeCells count="15">
    <mergeCell ref="B8:D8"/>
    <mergeCell ref="B9:D9"/>
    <mergeCell ref="A27:D30"/>
    <mergeCell ref="E27:I27"/>
    <mergeCell ref="J27:N27"/>
    <mergeCell ref="P27:P30"/>
    <mergeCell ref="E28:I28"/>
    <mergeCell ref="J28:N28"/>
    <mergeCell ref="D1:P1"/>
    <mergeCell ref="A4:D7"/>
    <mergeCell ref="E4:I4"/>
    <mergeCell ref="J4:N4"/>
    <mergeCell ref="P4:P7"/>
    <mergeCell ref="E5:I5"/>
    <mergeCell ref="J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2015-05-18T07:19:46Z</dcterms:created>
  <dcterms:modified xsi:type="dcterms:W3CDTF">2015-05-18T07:20:00Z</dcterms:modified>
</cp:coreProperties>
</file>