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0" windowWidth="11490" windowHeight="9435" activeTab="0"/>
  </bookViews>
  <sheets>
    <sheet name="T-1.7" sheetId="1" r:id="rId1"/>
  </sheets>
  <definedNames/>
  <calcPr fullCalcOnLoad="1"/>
</workbook>
</file>

<file path=xl/comments1.xml><?xml version="1.0" encoding="utf-8"?>
<comments xmlns="http://schemas.openxmlformats.org/spreadsheetml/2006/main">
  <authors>
    <author>STATNSOCHTBURI</author>
  </authors>
  <commentList>
    <comment ref="E4" authorId="0">
      <text>
        <r>
          <rPr>
            <b/>
            <sz val="8"/>
            <rFont val="Tahoma"/>
            <family val="0"/>
          </rPr>
          <t>STATNSOCHTBURI: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<sst xmlns="http://schemas.openxmlformats.org/spreadsheetml/2006/main" count="107" uniqueCount="80">
  <si>
    <t>ตาราง</t>
  </si>
  <si>
    <t>TABLE</t>
  </si>
  <si>
    <t>Total</t>
  </si>
  <si>
    <t xml:space="preserve">        ที่มา:  ที่ทำการปกครองจังหวัด_ _ _ _ _ _ _ _</t>
  </si>
  <si>
    <t>ยอดรวม</t>
  </si>
  <si>
    <t>อำเภอเมืองจันทบุรี</t>
  </si>
  <si>
    <t>อำเภอขลุง</t>
  </si>
  <si>
    <t>อำเภอท่าใหม่</t>
  </si>
  <si>
    <t>อำเภอโป่งน้ำร้อน</t>
  </si>
  <si>
    <t>อำเภอมะขาม</t>
  </si>
  <si>
    <t>อำเภอแหลมสิงห์</t>
  </si>
  <si>
    <t>อำเภอสอยดาว</t>
  </si>
  <si>
    <t>อำเภอแก่งหางแมว</t>
  </si>
  <si>
    <t>อำเภอนายายอาม</t>
  </si>
  <si>
    <t>Mueang Chanthaburi District</t>
  </si>
  <si>
    <t>Khlung District</t>
  </si>
  <si>
    <t>Tha Mai District</t>
  </si>
  <si>
    <t>Pong Nam Ron District</t>
  </si>
  <si>
    <t>Makham District</t>
  </si>
  <si>
    <t>Laem Sing District</t>
  </si>
  <si>
    <t>Soi Dao District</t>
  </si>
  <si>
    <t>Kaeng Hang Maeu District</t>
  </si>
  <si>
    <t>Na Yai Am District</t>
  </si>
  <si>
    <t>(2004)</t>
  </si>
  <si>
    <t>(2005)</t>
  </si>
  <si>
    <t>(2006)</t>
  </si>
  <si>
    <t xml:space="preserve">        ที่มา:  กรมการปกครอง กระทรวงมหาดไทย</t>
  </si>
  <si>
    <t>(2007)</t>
  </si>
  <si>
    <t>Khao Khitchakut  District</t>
  </si>
  <si>
    <t xml:space="preserve"> อำเภอ</t>
  </si>
  <si>
    <t>District</t>
  </si>
  <si>
    <t xml:space="preserve">   ในเขตเทศบาล</t>
  </si>
  <si>
    <t xml:space="preserve">   นอกเขตเทศบาล</t>
  </si>
  <si>
    <t xml:space="preserve">   เทศบาลเมืองจันทบุรี</t>
  </si>
  <si>
    <t xml:space="preserve">   เทศบาลตำบลจันทนิมิต</t>
  </si>
  <si>
    <t xml:space="preserve">   เทศบาลตำบลบางกะจะ</t>
  </si>
  <si>
    <t xml:space="preserve">   เทศบาลตำบลพลับพลานารายณ์</t>
  </si>
  <si>
    <t xml:space="preserve">   เทศบาลตำบลหนองบัว</t>
  </si>
  <si>
    <t xml:space="preserve">   เทศบาลเมืองขลุง</t>
  </si>
  <si>
    <t xml:space="preserve">   เทศบาลตำบลท่าใหม่</t>
  </si>
  <si>
    <t xml:space="preserve">   เทศบาลตำบลเนินสูง</t>
  </si>
  <si>
    <t xml:space="preserve">   เทศบาลตำบลหนองคล้า</t>
  </si>
  <si>
    <t xml:space="preserve">   Municiple area</t>
  </si>
  <si>
    <t xml:space="preserve">   Non - Municiple area</t>
  </si>
  <si>
    <t xml:space="preserve">   Chanthaburi Town Munitcipality</t>
  </si>
  <si>
    <t xml:space="preserve">   Chanthanimit Subdistrict Munitcipality</t>
  </si>
  <si>
    <t xml:space="preserve">   Bang Kacha Subdistrict Munitcipality</t>
  </si>
  <si>
    <t xml:space="preserve">   Phlap Phla Naria Subdistrict Munitcipality</t>
  </si>
  <si>
    <t xml:space="preserve">   Nong Bua Subdistrict Munitcipality</t>
  </si>
  <si>
    <t xml:space="preserve">   Khlung Town Munitcipality</t>
  </si>
  <si>
    <t xml:space="preserve">   Tha Mai District Subdistrict Munitcipality</t>
  </si>
  <si>
    <t xml:space="preserve">   Noen Sung Subdistrict Munitcipality</t>
  </si>
  <si>
    <t xml:space="preserve">   Nong Khla Subdistrict Munitcipality</t>
  </si>
  <si>
    <t xml:space="preserve">   เทศบาลตำบลโป่งน้ำร้อน</t>
  </si>
  <si>
    <t xml:space="preserve">   เทศบาลตำบลมะขาม</t>
  </si>
  <si>
    <t xml:space="preserve">   เทศบาลตำบลปากน้ำแหลมสิงห์</t>
  </si>
  <si>
    <t xml:space="preserve">   เทศบาลตำบลพลิ้ว</t>
  </si>
  <si>
    <t xml:space="preserve">   เทศบาลตำบลทรายขาว</t>
  </si>
  <si>
    <t xml:space="preserve">   เทศบาลตำบลนายายอาม</t>
  </si>
  <si>
    <t>อำเภอเขาคิชฌกูฏ</t>
  </si>
  <si>
    <t xml:space="preserve">    Source:   Department of Local Administration, Ministry of Interior</t>
  </si>
  <si>
    <t xml:space="preserve">   Pong Nam Ron Subdistrict Munitcipality</t>
  </si>
  <si>
    <t xml:space="preserve">   Nakham Subdistrict Munitcipality</t>
  </si>
  <si>
    <t xml:space="preserve">   Pak Nom Leam Sing Subdistrict Munitcipality</t>
  </si>
  <si>
    <t xml:space="preserve">   Phliu Subdistrict Munitcipality</t>
  </si>
  <si>
    <t xml:space="preserve">   Sai Khao Subdistrict Munitcipality</t>
  </si>
  <si>
    <t xml:space="preserve">   Na Yai Am Subdistrict Munitcipality</t>
  </si>
  <si>
    <t xml:space="preserve">   เทศบาลตำบลบ่อเวฬุ</t>
  </si>
  <si>
    <t xml:space="preserve">   เทศบาลตำบลทับช้าง</t>
  </si>
  <si>
    <t xml:space="preserve">   เทศบาลตำบลพลวง</t>
  </si>
  <si>
    <t>(2008)</t>
  </si>
  <si>
    <t>จำนวนบ้านจากการทะเบียน จำแนกเป็นรายอำเภอ พ.ศ.2547 - 2551</t>
  </si>
  <si>
    <t>NUMBER OF HOUSE FROM REGISTRATION RECORD BY DISTRIC: 2004 - 2008</t>
  </si>
  <si>
    <t xml:space="preserve">   Borwen Subdistrict Munitcipality</t>
  </si>
  <si>
    <t xml:space="preserve">   Tubchang  Subdistrict Munitcipality</t>
  </si>
  <si>
    <t xml:space="preserve">  Pluang  Subdistrict Munitcipality</t>
  </si>
  <si>
    <t>จำนวนบ้านจากการทะเบียน จำแนกเป็นรายอำเภอ พ.ศ.2547 - 2551 (ต่อ)</t>
  </si>
  <si>
    <t>NUMBER OF HOUSE FROM REGISTRATION RECORD BY DISTRIC: 2004 - 2008 (CONTD.)</t>
  </si>
  <si>
    <t xml:space="preserve">   เทศบาลเมืองท่าช้าง</t>
  </si>
  <si>
    <t xml:space="preserve">   Tha Chang Town Munitcipality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</si>
</sst>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0.000"/>
    <numFmt numFmtId="194" formatCode="0.0"/>
    <numFmt numFmtId="195" formatCode="#,##0.0"/>
    <numFmt numFmtId="196" formatCode="[&lt;=99999999][$-D000000]0\-####\-####;[$-D000000]#\-####\-####"/>
    <numFmt numFmtId="197" formatCode="\ \ \ \ \ \ \ \ \ \ \ \ #,##0.0"/>
    <numFmt numFmtId="198" formatCode="\ \ \ General"/>
    <numFmt numFmtId="199" formatCode="#,##0\ \ \ "/>
    <numFmt numFmtId="200" formatCode="#,##0\ \ "/>
    <numFmt numFmtId="201" formatCode="0.E+00\ \ "/>
    <numFmt numFmtId="202" formatCode="\-\ \ "/>
    <numFmt numFmtId="203" formatCode="\-\ \ \ \ \ \ \ \ "/>
    <numFmt numFmtId="204" formatCode="0\ \ "/>
    <numFmt numFmtId="205" formatCode="\-\ \ \ \ \ "/>
    <numFmt numFmtId="206" formatCode="#,##0\ \ \ \ \ "/>
    <numFmt numFmtId="207" formatCode="0\ \ \ \ \ "/>
    <numFmt numFmtId="208" formatCode="0\ \ \ "/>
    <numFmt numFmtId="209" formatCode="\-\ "/>
    <numFmt numFmtId="210" formatCode="\-\ \ \ "/>
    <numFmt numFmtId="211" formatCode="#,##0.0\ \ \ "/>
    <numFmt numFmtId="212" formatCode="\ \ \ General\ \ \ "/>
    <numFmt numFmtId="213" formatCode="0.0\ \ \ "/>
  </numFmts>
  <fonts count="28">
    <font>
      <sz val="14"/>
      <name val="Cordia New"/>
      <family val="0"/>
    </font>
    <font>
      <b/>
      <sz val="14"/>
      <name val="AngsanaUPC"/>
      <family val="1"/>
    </font>
    <font>
      <sz val="12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8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Cordia New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2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1" borderId="2" applyNumberFormat="0" applyAlignment="0" applyProtection="0"/>
    <xf numFmtId="0" fontId="13" fillId="0" borderId="3" applyNumberFormat="0" applyFill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19" fillId="2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center"/>
    </xf>
    <xf numFmtId="210" fontId="4" fillId="0" borderId="13" xfId="0" applyNumberFormat="1" applyFont="1" applyBorder="1" applyAlignment="1">
      <alignment horizontal="right" vertical="top"/>
    </xf>
    <xf numFmtId="0" fontId="4" fillId="0" borderId="11" xfId="0" applyFont="1" applyBorder="1" applyAlignment="1" quotePrefix="1">
      <alignment horizontal="center"/>
    </xf>
    <xf numFmtId="199" fontId="3" fillId="0" borderId="15" xfId="0" applyNumberFormat="1" applyFont="1" applyBorder="1" applyAlignment="1">
      <alignment horizontal="right"/>
    </xf>
    <xf numFmtId="199" fontId="3" fillId="0" borderId="16" xfId="0" applyNumberFormat="1" applyFont="1" applyBorder="1" applyAlignment="1">
      <alignment horizontal="right"/>
    </xf>
    <xf numFmtId="199" fontId="3" fillId="0" borderId="13" xfId="0" applyNumberFormat="1" applyFont="1" applyBorder="1" applyAlignment="1">
      <alignment horizontal="right"/>
    </xf>
    <xf numFmtId="199" fontId="4" fillId="0" borderId="15" xfId="0" applyNumberFormat="1" applyFont="1" applyBorder="1" applyAlignment="1">
      <alignment horizontal="right"/>
    </xf>
    <xf numFmtId="199" fontId="4" fillId="0" borderId="13" xfId="0" applyNumberFormat="1" applyFont="1" applyBorder="1" applyAlignment="1">
      <alignment horizontal="right"/>
    </xf>
    <xf numFmtId="199" fontId="4" fillId="0" borderId="17" xfId="0" applyNumberFormat="1" applyFont="1" applyBorder="1" applyAlignment="1">
      <alignment horizontal="right"/>
    </xf>
    <xf numFmtId="199" fontId="4" fillId="0" borderId="11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23</xdr:row>
      <xdr:rowOff>66675</xdr:rowOff>
    </xdr:from>
    <xdr:to>
      <xdr:col>11</xdr:col>
      <xdr:colOff>504825</xdr:colOff>
      <xdr:row>24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9172575" y="5334000"/>
          <a:ext cx="247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D21" sqref="D21"/>
    </sheetView>
  </sheetViews>
  <sheetFormatPr defaultColWidth="9.140625" defaultRowHeight="21.75" customHeight="1"/>
  <cols>
    <col min="1" max="1" width="1.57421875" style="6" customWidth="1"/>
    <col min="2" max="2" width="6.57421875" style="6" customWidth="1"/>
    <col min="3" max="3" width="4.00390625" style="6" customWidth="1"/>
    <col min="4" max="4" width="23.421875" style="6" customWidth="1"/>
    <col min="5" max="9" width="11.8515625" style="6" customWidth="1"/>
    <col min="10" max="10" width="2.7109375" style="6" customWidth="1"/>
    <col min="11" max="11" width="36.140625" style="6" customWidth="1"/>
    <col min="12" max="12" width="8.140625" style="6" customWidth="1"/>
    <col min="13" max="16384" width="9.140625" style="6" customWidth="1"/>
  </cols>
  <sheetData>
    <row r="1" spans="2:4" s="1" customFormat="1" ht="21.75" customHeight="1">
      <c r="B1" s="1" t="s">
        <v>0</v>
      </c>
      <c r="C1" s="2">
        <v>1.7</v>
      </c>
      <c r="D1" s="1" t="s">
        <v>71</v>
      </c>
    </row>
    <row r="2" spans="2:4" s="4" customFormat="1" ht="21.75" customHeight="1">
      <c r="B2" s="4" t="s">
        <v>1</v>
      </c>
      <c r="C2" s="2">
        <v>1.7</v>
      </c>
      <c r="D2" s="4" t="s">
        <v>72</v>
      </c>
    </row>
    <row r="3" spans="1:11" ht="21.75" customHeight="1">
      <c r="A3" s="41" t="s">
        <v>29</v>
      </c>
      <c r="B3" s="41"/>
      <c r="C3" s="41"/>
      <c r="D3" s="46"/>
      <c r="E3" s="28">
        <v>2547</v>
      </c>
      <c r="F3" s="28">
        <v>2548</v>
      </c>
      <c r="G3" s="28">
        <v>2549</v>
      </c>
      <c r="H3" s="28">
        <v>2550</v>
      </c>
      <c r="I3" s="28">
        <v>2551</v>
      </c>
      <c r="J3" s="40" t="s">
        <v>30</v>
      </c>
      <c r="K3" s="41"/>
    </row>
    <row r="4" spans="1:11" ht="21.75" customHeight="1">
      <c r="A4" s="43"/>
      <c r="B4" s="43"/>
      <c r="C4" s="43"/>
      <c r="D4" s="47"/>
      <c r="E4" s="31" t="s">
        <v>23</v>
      </c>
      <c r="F4" s="31" t="s">
        <v>24</v>
      </c>
      <c r="G4" s="31" t="s">
        <v>25</v>
      </c>
      <c r="H4" s="31" t="s">
        <v>27</v>
      </c>
      <c r="I4" s="29" t="s">
        <v>70</v>
      </c>
      <c r="J4" s="42"/>
      <c r="K4" s="43"/>
    </row>
    <row r="5" spans="1:11" s="4" customFormat="1" ht="17.25" customHeight="1">
      <c r="A5" s="39" t="s">
        <v>4</v>
      </c>
      <c r="B5" s="39"/>
      <c r="C5" s="39"/>
      <c r="D5" s="39"/>
      <c r="E5" s="32">
        <f>SUM(E6+E7)</f>
        <v>169349</v>
      </c>
      <c r="F5" s="32">
        <f>SUM(F6+F7)</f>
        <v>174933</v>
      </c>
      <c r="G5" s="32">
        <f>SUM(G6+G7)</f>
        <v>179659</v>
      </c>
      <c r="H5" s="32">
        <f>SUM(H6+H7)</f>
        <v>183736</v>
      </c>
      <c r="I5" s="33">
        <f>SUM(I6+I7)</f>
        <v>187923</v>
      </c>
      <c r="J5" s="39" t="s">
        <v>2</v>
      </c>
      <c r="K5" s="39"/>
    </row>
    <row r="6" spans="2:11" s="4" customFormat="1" ht="17.25" customHeight="1">
      <c r="B6" s="27" t="s">
        <v>31</v>
      </c>
      <c r="E6" s="32">
        <f>SUM(E9:E14,E17:E18,E21:E23,E26,E34,E37:E38,E41:E42,E46,E49)</f>
        <v>55091</v>
      </c>
      <c r="F6" s="32">
        <f>SUM(F9:F14,F17:F18,F21:F23,F26,F34,F37:F38,F41:F42,F46,F49)</f>
        <v>56687</v>
      </c>
      <c r="G6" s="32">
        <f>SUM(G9:G14,G17:G18,G21:G23,G26,G34,G37:G38,G41:G42,G46,G49)</f>
        <v>57966</v>
      </c>
      <c r="H6" s="32">
        <f>SUM(H9:H14,H17:H18,H21:H23,H26,H34,H37:H38,H41:H42,H46,H49)</f>
        <v>59091</v>
      </c>
      <c r="I6" s="34">
        <f>SUM(I9:I14,I17:I18,I21:I23,I26,I34,I37:I38,I41:I42,I46,I49)</f>
        <v>69933</v>
      </c>
      <c r="K6" s="19" t="s">
        <v>42</v>
      </c>
    </row>
    <row r="7" spans="2:11" s="4" customFormat="1" ht="17.25" customHeight="1">
      <c r="B7" s="27" t="s">
        <v>32</v>
      </c>
      <c r="E7" s="32">
        <f>SUM(E15,E19,E24,E27,E35,E39,E43,E44,E47,E50,)</f>
        <v>114258</v>
      </c>
      <c r="F7" s="32">
        <f>SUM(F15,F19,F24,F27,F35,F39,F43,F44,F47,F50,)</f>
        <v>118246</v>
      </c>
      <c r="G7" s="32">
        <f>SUM(G15,G19,G24,G27,G35,G39,G43,G44,G47,G50,)</f>
        <v>121693</v>
      </c>
      <c r="H7" s="32">
        <f>SUM(H15,H19,H24,H27,H35,H39,H43,H44,H47,H50,)</f>
        <v>124645</v>
      </c>
      <c r="I7" s="34">
        <f>SUM(I15,I19,I24,I27,I35,I39,I43,I44,I47,I50,)</f>
        <v>117990</v>
      </c>
      <c r="K7" s="19" t="s">
        <v>43</v>
      </c>
    </row>
    <row r="8" spans="2:11" s="4" customFormat="1" ht="17.25" customHeight="1">
      <c r="B8" s="8" t="s">
        <v>5</v>
      </c>
      <c r="E8" s="34">
        <f>SUM(E9:E15)</f>
        <v>48892</v>
      </c>
      <c r="F8" s="34">
        <f>SUM(F9:F15)</f>
        <v>50552</v>
      </c>
      <c r="G8" s="34">
        <f>SUM(G9:G15)</f>
        <v>51739</v>
      </c>
      <c r="H8" s="34">
        <f>SUM(H9:H15)</f>
        <v>53048</v>
      </c>
      <c r="I8" s="34">
        <f>SUM(I9:I15)</f>
        <v>54191</v>
      </c>
      <c r="K8" s="4" t="s">
        <v>14</v>
      </c>
    </row>
    <row r="9" spans="2:11" ht="17.25" customHeight="1">
      <c r="B9" s="20" t="s">
        <v>33</v>
      </c>
      <c r="E9" s="35">
        <v>11948</v>
      </c>
      <c r="F9" s="36">
        <v>12146</v>
      </c>
      <c r="G9" s="36">
        <v>12358</v>
      </c>
      <c r="H9" s="35">
        <v>12579</v>
      </c>
      <c r="I9" s="36">
        <v>12645</v>
      </c>
      <c r="K9" s="13" t="s">
        <v>44</v>
      </c>
    </row>
    <row r="10" spans="2:11" ht="17.25" customHeight="1">
      <c r="B10" s="20" t="s">
        <v>78</v>
      </c>
      <c r="E10" s="35">
        <v>6363</v>
      </c>
      <c r="F10" s="36">
        <v>6662</v>
      </c>
      <c r="G10" s="36">
        <v>6802</v>
      </c>
      <c r="H10" s="35">
        <v>6969</v>
      </c>
      <c r="I10" s="36">
        <v>7107</v>
      </c>
      <c r="K10" s="13" t="s">
        <v>79</v>
      </c>
    </row>
    <row r="11" spans="2:11" ht="17.25" customHeight="1">
      <c r="B11" s="20" t="s">
        <v>34</v>
      </c>
      <c r="E11" s="35">
        <v>6307</v>
      </c>
      <c r="F11" s="36">
        <v>6481</v>
      </c>
      <c r="G11" s="36">
        <v>6558</v>
      </c>
      <c r="H11" s="35">
        <v>6700</v>
      </c>
      <c r="I11" s="36">
        <v>6732</v>
      </c>
      <c r="K11" s="13" t="s">
        <v>45</v>
      </c>
    </row>
    <row r="12" spans="2:11" ht="17.25" customHeight="1">
      <c r="B12" s="20" t="s">
        <v>35</v>
      </c>
      <c r="E12" s="35">
        <v>1747</v>
      </c>
      <c r="F12" s="36">
        <v>1771</v>
      </c>
      <c r="G12" s="36">
        <v>1792</v>
      </c>
      <c r="H12" s="35">
        <v>1841</v>
      </c>
      <c r="I12" s="36">
        <v>1851</v>
      </c>
      <c r="K12" s="13" t="s">
        <v>46</v>
      </c>
    </row>
    <row r="13" spans="1:11" ht="17.25" customHeight="1">
      <c r="A13" s="13"/>
      <c r="B13" s="20" t="s">
        <v>36</v>
      </c>
      <c r="C13" s="13"/>
      <c r="D13" s="14"/>
      <c r="E13" s="35">
        <v>4479</v>
      </c>
      <c r="F13" s="36">
        <v>4711</v>
      </c>
      <c r="G13" s="36">
        <v>4891</v>
      </c>
      <c r="H13" s="35">
        <v>4968</v>
      </c>
      <c r="I13" s="36">
        <v>5034</v>
      </c>
      <c r="K13" s="13" t="s">
        <v>47</v>
      </c>
    </row>
    <row r="14" spans="2:11" ht="17.25" customHeight="1">
      <c r="B14" s="20" t="s">
        <v>37</v>
      </c>
      <c r="E14" s="35">
        <v>800</v>
      </c>
      <c r="F14" s="36">
        <v>818</v>
      </c>
      <c r="G14" s="36">
        <v>831</v>
      </c>
      <c r="H14" s="35">
        <v>846</v>
      </c>
      <c r="I14" s="36">
        <v>854</v>
      </c>
      <c r="K14" s="13" t="s">
        <v>48</v>
      </c>
    </row>
    <row r="15" spans="2:11" ht="17.25" customHeight="1">
      <c r="B15" s="20" t="s">
        <v>32</v>
      </c>
      <c r="E15" s="35">
        <v>17248</v>
      </c>
      <c r="F15" s="36">
        <v>17963</v>
      </c>
      <c r="G15" s="36">
        <v>18507</v>
      </c>
      <c r="H15" s="35">
        <v>19145</v>
      </c>
      <c r="I15" s="36">
        <v>19968</v>
      </c>
      <c r="K15" s="13" t="s">
        <v>43</v>
      </c>
    </row>
    <row r="16" spans="2:11" s="4" customFormat="1" ht="17.25" customHeight="1">
      <c r="B16" s="8" t="s">
        <v>6</v>
      </c>
      <c r="E16" s="34">
        <f>SUM(E17:E19)</f>
        <v>17232</v>
      </c>
      <c r="F16" s="34">
        <f>SUM(F17:F19)</f>
        <v>17724</v>
      </c>
      <c r="G16" s="34">
        <f>SUM(G17:G19)</f>
        <v>18132</v>
      </c>
      <c r="H16" s="34">
        <f>SUM(H17:H19)</f>
        <v>18445</v>
      </c>
      <c r="I16" s="34">
        <f>SUM(I17:I19)</f>
        <v>18861</v>
      </c>
      <c r="K16" s="4" t="s">
        <v>15</v>
      </c>
    </row>
    <row r="17" spans="2:11" ht="17.25" customHeight="1">
      <c r="B17" s="14" t="s">
        <v>38</v>
      </c>
      <c r="E17" s="35">
        <v>3659</v>
      </c>
      <c r="F17" s="36">
        <v>3705</v>
      </c>
      <c r="G17" s="36">
        <v>3752</v>
      </c>
      <c r="H17" s="35">
        <v>3786</v>
      </c>
      <c r="I17" s="36">
        <v>3806</v>
      </c>
      <c r="K17" s="13" t="s">
        <v>49</v>
      </c>
    </row>
    <row r="18" spans="2:11" ht="17.25" customHeight="1">
      <c r="B18" s="20" t="s">
        <v>67</v>
      </c>
      <c r="E18" s="30">
        <v>0</v>
      </c>
      <c r="F18" s="30">
        <v>0</v>
      </c>
      <c r="G18" s="30">
        <v>0</v>
      </c>
      <c r="H18" s="30">
        <v>0</v>
      </c>
      <c r="I18" s="36">
        <v>1899</v>
      </c>
      <c r="K18" s="13" t="s">
        <v>73</v>
      </c>
    </row>
    <row r="19" spans="2:11" ht="17.25" customHeight="1">
      <c r="B19" s="14" t="s">
        <v>32</v>
      </c>
      <c r="E19" s="35">
        <v>13573</v>
      </c>
      <c r="F19" s="35">
        <v>14019</v>
      </c>
      <c r="G19" s="36">
        <v>14380</v>
      </c>
      <c r="H19" s="35">
        <v>14659</v>
      </c>
      <c r="I19" s="36">
        <v>13156</v>
      </c>
      <c r="K19" s="13" t="s">
        <v>43</v>
      </c>
    </row>
    <row r="20" spans="2:11" s="4" customFormat="1" ht="17.25" customHeight="1">
      <c r="B20" s="12" t="s">
        <v>7</v>
      </c>
      <c r="E20" s="32">
        <f>SUM(E21:E24)</f>
        <v>20844</v>
      </c>
      <c r="F20" s="32">
        <f>SUM(F21:F24)</f>
        <v>21444</v>
      </c>
      <c r="G20" s="32">
        <f>SUM(G21:G24)</f>
        <v>21938</v>
      </c>
      <c r="H20" s="32">
        <f>SUM(H21:H24)</f>
        <v>22327</v>
      </c>
      <c r="I20" s="34">
        <f>SUM(I21:I24)</f>
        <v>22762</v>
      </c>
      <c r="K20" s="4" t="s">
        <v>16</v>
      </c>
    </row>
    <row r="21" spans="2:11" ht="17.25" customHeight="1">
      <c r="B21" s="14" t="s">
        <v>39</v>
      </c>
      <c r="E21" s="35">
        <v>3302</v>
      </c>
      <c r="F21" s="36">
        <v>3435</v>
      </c>
      <c r="G21" s="36">
        <v>3525</v>
      </c>
      <c r="H21" s="35">
        <v>3596</v>
      </c>
      <c r="I21" s="36">
        <v>3650</v>
      </c>
      <c r="K21" s="13" t="s">
        <v>50</v>
      </c>
    </row>
    <row r="22" spans="2:11" ht="17.25" customHeight="1">
      <c r="B22" s="14" t="s">
        <v>40</v>
      </c>
      <c r="E22" s="35">
        <v>897</v>
      </c>
      <c r="F22" s="36">
        <v>953</v>
      </c>
      <c r="G22" s="36">
        <v>1010</v>
      </c>
      <c r="H22" s="35">
        <v>1035</v>
      </c>
      <c r="I22" s="36">
        <v>1082</v>
      </c>
      <c r="K22" s="13" t="s">
        <v>51</v>
      </c>
    </row>
    <row r="23" spans="2:11" ht="17.25" customHeight="1">
      <c r="B23" s="14" t="s">
        <v>41</v>
      </c>
      <c r="E23" s="35">
        <v>1631</v>
      </c>
      <c r="F23" s="36">
        <v>1669</v>
      </c>
      <c r="G23" s="36">
        <v>1685</v>
      </c>
      <c r="H23" s="35">
        <v>1731</v>
      </c>
      <c r="I23" s="36">
        <v>1765</v>
      </c>
      <c r="K23" s="13" t="s">
        <v>52</v>
      </c>
    </row>
    <row r="24" spans="1:11" ht="17.25" customHeight="1">
      <c r="A24" s="9"/>
      <c r="B24" s="14" t="s">
        <v>32</v>
      </c>
      <c r="C24" s="9"/>
      <c r="D24" s="9"/>
      <c r="E24" s="35">
        <v>15014</v>
      </c>
      <c r="F24" s="36">
        <v>15387</v>
      </c>
      <c r="G24" s="36">
        <v>15718</v>
      </c>
      <c r="H24" s="35">
        <v>15965</v>
      </c>
      <c r="I24" s="36">
        <v>16265</v>
      </c>
      <c r="J24" s="9"/>
      <c r="K24" s="20" t="s">
        <v>43</v>
      </c>
    </row>
    <row r="25" spans="2:11" s="4" customFormat="1" ht="18" customHeight="1">
      <c r="B25" s="12" t="s">
        <v>8</v>
      </c>
      <c r="E25" s="32">
        <f>SUM(E26:E27)</f>
        <v>11334</v>
      </c>
      <c r="F25" s="32">
        <f>SUM(F26:F27)</f>
        <v>12002</v>
      </c>
      <c r="G25" s="32">
        <f>SUM(G26:G27)</f>
        <v>12439</v>
      </c>
      <c r="H25" s="32">
        <f>SUM(H26:H27)</f>
        <v>12829</v>
      </c>
      <c r="I25" s="34">
        <f>SUM(I26:I27)</f>
        <v>13267</v>
      </c>
      <c r="K25" s="4" t="s">
        <v>17</v>
      </c>
    </row>
    <row r="26" spans="2:11" ht="18" customHeight="1">
      <c r="B26" s="14" t="s">
        <v>53</v>
      </c>
      <c r="E26" s="35">
        <v>2568</v>
      </c>
      <c r="F26" s="36">
        <v>2658</v>
      </c>
      <c r="G26" s="36">
        <v>2772</v>
      </c>
      <c r="H26" s="35">
        <v>2853</v>
      </c>
      <c r="I26" s="36">
        <v>2937</v>
      </c>
      <c r="K26" s="13" t="s">
        <v>61</v>
      </c>
    </row>
    <row r="27" spans="1:11" ht="16.5" customHeight="1">
      <c r="A27" s="7"/>
      <c r="B27" s="23" t="s">
        <v>32</v>
      </c>
      <c r="C27" s="7"/>
      <c r="D27" s="7"/>
      <c r="E27" s="37">
        <v>8766</v>
      </c>
      <c r="F27" s="38">
        <v>9344</v>
      </c>
      <c r="G27" s="38">
        <v>9667</v>
      </c>
      <c r="H27" s="37">
        <v>9976</v>
      </c>
      <c r="I27" s="38">
        <v>10330</v>
      </c>
      <c r="J27" s="7"/>
      <c r="K27" s="24" t="s">
        <v>43</v>
      </c>
    </row>
    <row r="28" spans="2:4" s="1" customFormat="1" ht="21.75" customHeight="1">
      <c r="B28" s="1" t="s">
        <v>0</v>
      </c>
      <c r="C28" s="2">
        <v>1.7</v>
      </c>
      <c r="D28" s="1" t="s">
        <v>76</v>
      </c>
    </row>
    <row r="29" spans="2:4" s="4" customFormat="1" ht="21.75" customHeight="1">
      <c r="B29" s="4" t="s">
        <v>1</v>
      </c>
      <c r="C29" s="2">
        <v>1.7</v>
      </c>
      <c r="D29" s="4" t="s">
        <v>77</v>
      </c>
    </row>
    <row r="30" spans="1:11" ht="21.75" customHeight="1">
      <c r="A30" s="41" t="s">
        <v>29</v>
      </c>
      <c r="B30" s="41"/>
      <c r="C30" s="41"/>
      <c r="D30" s="46"/>
      <c r="E30" s="28">
        <v>2547</v>
      </c>
      <c r="F30" s="28">
        <v>2548</v>
      </c>
      <c r="G30" s="28">
        <v>2549</v>
      </c>
      <c r="H30" s="28">
        <v>2550</v>
      </c>
      <c r="I30" s="28">
        <v>2551</v>
      </c>
      <c r="J30" s="40" t="s">
        <v>30</v>
      </c>
      <c r="K30" s="41"/>
    </row>
    <row r="31" spans="1:11" ht="21.75" customHeight="1">
      <c r="A31" s="43"/>
      <c r="B31" s="43"/>
      <c r="C31" s="43"/>
      <c r="D31" s="47"/>
      <c r="E31" s="29" t="s">
        <v>23</v>
      </c>
      <c r="F31" s="29" t="s">
        <v>24</v>
      </c>
      <c r="G31" s="29" t="s">
        <v>25</v>
      </c>
      <c r="H31" s="29" t="s">
        <v>27</v>
      </c>
      <c r="I31" s="29" t="s">
        <v>70</v>
      </c>
      <c r="J31" s="42"/>
      <c r="K31" s="43"/>
    </row>
    <row r="32" spans="1:11" ht="21.75" customHeight="1">
      <c r="A32" s="45"/>
      <c r="B32" s="45"/>
      <c r="C32" s="45"/>
      <c r="D32" s="48"/>
      <c r="E32" s="10"/>
      <c r="F32" s="10"/>
      <c r="G32" s="11"/>
      <c r="H32" s="10"/>
      <c r="I32" s="10"/>
      <c r="J32" s="44"/>
      <c r="K32" s="45"/>
    </row>
    <row r="33" spans="2:11" s="4" customFormat="1" ht="18" customHeight="1">
      <c r="B33" s="12" t="s">
        <v>9</v>
      </c>
      <c r="E33" s="32">
        <f>SUM(E34:E35)</f>
        <v>9935</v>
      </c>
      <c r="F33" s="32">
        <f>SUM(F34:F35)</f>
        <v>10187</v>
      </c>
      <c r="G33" s="32">
        <f>SUM(G34:G35)</f>
        <v>10451</v>
      </c>
      <c r="H33" s="32">
        <f>SUM(H34:H35)</f>
        <v>10689</v>
      </c>
      <c r="I33" s="33">
        <f>SUM(I34:I35)</f>
        <v>11026</v>
      </c>
      <c r="K33" s="8" t="s">
        <v>18</v>
      </c>
    </row>
    <row r="34" spans="2:11" ht="18" customHeight="1">
      <c r="B34" s="14" t="s">
        <v>54</v>
      </c>
      <c r="C34" s="13"/>
      <c r="E34" s="35">
        <v>742</v>
      </c>
      <c r="F34" s="36">
        <v>755</v>
      </c>
      <c r="G34" s="36">
        <v>766</v>
      </c>
      <c r="H34" s="35">
        <v>787</v>
      </c>
      <c r="I34" s="36">
        <v>815</v>
      </c>
      <c r="K34" s="20" t="s">
        <v>62</v>
      </c>
    </row>
    <row r="35" spans="2:11" ht="18" customHeight="1">
      <c r="B35" s="14" t="s">
        <v>32</v>
      </c>
      <c r="C35" s="9"/>
      <c r="E35" s="35">
        <v>9193</v>
      </c>
      <c r="F35" s="36">
        <v>9432</v>
      </c>
      <c r="G35" s="36">
        <v>9685</v>
      </c>
      <c r="H35" s="35">
        <v>9902</v>
      </c>
      <c r="I35" s="36">
        <v>10211</v>
      </c>
      <c r="K35" s="13" t="s">
        <v>43</v>
      </c>
    </row>
    <row r="36" spans="2:11" s="4" customFormat="1" ht="18" customHeight="1">
      <c r="B36" s="12" t="s">
        <v>10</v>
      </c>
      <c r="E36" s="32">
        <f>SUM(E37:E39)</f>
        <v>9319</v>
      </c>
      <c r="F36" s="32">
        <f>SUM(F37:F39)</f>
        <v>9469</v>
      </c>
      <c r="G36" s="32">
        <f>SUM(G37:G39)</f>
        <v>9701</v>
      </c>
      <c r="H36" s="32">
        <f>SUM(H37:H39)</f>
        <v>9831</v>
      </c>
      <c r="I36" s="34">
        <f>SUM(I37:I39)</f>
        <v>10005</v>
      </c>
      <c r="K36" s="4" t="s">
        <v>19</v>
      </c>
    </row>
    <row r="37" spans="2:11" ht="19.5" customHeight="1">
      <c r="B37" s="14" t="s">
        <v>55</v>
      </c>
      <c r="E37" s="35">
        <v>2758</v>
      </c>
      <c r="F37" s="36">
        <v>2799</v>
      </c>
      <c r="G37" s="36">
        <v>2840</v>
      </c>
      <c r="H37" s="35">
        <v>2865</v>
      </c>
      <c r="I37" s="36">
        <v>2891</v>
      </c>
      <c r="K37" s="13" t="s">
        <v>63</v>
      </c>
    </row>
    <row r="38" spans="2:11" ht="19.5" customHeight="1">
      <c r="B38" s="14" t="s">
        <v>56</v>
      </c>
      <c r="E38" s="35">
        <v>2307</v>
      </c>
      <c r="F38" s="36">
        <v>2356</v>
      </c>
      <c r="G38" s="36">
        <v>2432</v>
      </c>
      <c r="H38" s="35">
        <v>2479</v>
      </c>
      <c r="I38" s="36">
        <v>2501</v>
      </c>
      <c r="K38" s="13" t="s">
        <v>64</v>
      </c>
    </row>
    <row r="39" spans="2:11" ht="18" customHeight="1">
      <c r="B39" s="14" t="s">
        <v>32</v>
      </c>
      <c r="E39" s="35">
        <v>4254</v>
      </c>
      <c r="F39" s="36">
        <v>4314</v>
      </c>
      <c r="G39" s="36">
        <v>4429</v>
      </c>
      <c r="H39" s="35">
        <v>4487</v>
      </c>
      <c r="I39" s="36">
        <v>4613</v>
      </c>
      <c r="K39" s="13" t="s">
        <v>43</v>
      </c>
    </row>
    <row r="40" spans="2:11" s="4" customFormat="1" ht="18" customHeight="1">
      <c r="B40" s="12" t="s">
        <v>11</v>
      </c>
      <c r="E40" s="34">
        <f>SUM(E41:E43)</f>
        <v>19501</v>
      </c>
      <c r="F40" s="34">
        <f>SUM(F41:F43)</f>
        <v>20156</v>
      </c>
      <c r="G40" s="34">
        <f>SUM(G41:G43)</f>
        <v>20734</v>
      </c>
      <c r="H40" s="34">
        <f>SUM(H41:H43)</f>
        <v>21115</v>
      </c>
      <c r="I40" s="34">
        <f>SUM(I41:I43)</f>
        <v>21504</v>
      </c>
      <c r="K40" s="4" t="s">
        <v>20</v>
      </c>
    </row>
    <row r="41" spans="2:11" ht="18" customHeight="1">
      <c r="B41" s="13" t="s">
        <v>57</v>
      </c>
      <c r="E41" s="35">
        <v>4059</v>
      </c>
      <c r="F41" s="36">
        <v>4220</v>
      </c>
      <c r="G41" s="36">
        <v>4356</v>
      </c>
      <c r="H41" s="35">
        <v>4425</v>
      </c>
      <c r="I41" s="36">
        <v>4524</v>
      </c>
      <c r="K41" s="13" t="s">
        <v>65</v>
      </c>
    </row>
    <row r="42" spans="2:11" ht="18" customHeight="1">
      <c r="B42" s="13" t="s">
        <v>68</v>
      </c>
      <c r="E42" s="30">
        <v>0</v>
      </c>
      <c r="F42" s="30">
        <v>0</v>
      </c>
      <c r="G42" s="30">
        <v>0</v>
      </c>
      <c r="H42" s="30">
        <v>0</v>
      </c>
      <c r="I42" s="36">
        <v>4998</v>
      </c>
      <c r="K42" s="13" t="s">
        <v>74</v>
      </c>
    </row>
    <row r="43" spans="1:11" ht="18" customHeight="1">
      <c r="A43" s="13"/>
      <c r="B43" s="13" t="s">
        <v>32</v>
      </c>
      <c r="D43" s="14"/>
      <c r="E43" s="35">
        <v>15442</v>
      </c>
      <c r="F43" s="36">
        <v>15936</v>
      </c>
      <c r="G43" s="36">
        <v>16378</v>
      </c>
      <c r="H43" s="35">
        <v>16690</v>
      </c>
      <c r="I43" s="36">
        <v>11982</v>
      </c>
      <c r="K43" s="13" t="s">
        <v>43</v>
      </c>
    </row>
    <row r="44" spans="1:11" s="4" customFormat="1" ht="18" customHeight="1">
      <c r="A44" s="5"/>
      <c r="B44" s="8" t="s">
        <v>12</v>
      </c>
      <c r="D44" s="15"/>
      <c r="E44" s="32">
        <v>13093</v>
      </c>
      <c r="F44" s="34">
        <v>13769</v>
      </c>
      <c r="G44" s="34">
        <v>14393</v>
      </c>
      <c r="H44" s="32">
        <v>14847</v>
      </c>
      <c r="I44" s="34">
        <v>15288</v>
      </c>
      <c r="K44" s="4" t="s">
        <v>21</v>
      </c>
    </row>
    <row r="45" spans="1:11" s="4" customFormat="1" ht="18" customHeight="1">
      <c r="A45" s="8"/>
      <c r="B45" s="16" t="s">
        <v>13</v>
      </c>
      <c r="C45" s="8"/>
      <c r="D45" s="8"/>
      <c r="E45" s="32">
        <f>SUM(E46:E47)</f>
        <v>10105</v>
      </c>
      <c r="F45" s="32">
        <f>SUM(F46:F47)</f>
        <v>10274</v>
      </c>
      <c r="G45" s="32">
        <f>SUM(G46:G47)</f>
        <v>10490</v>
      </c>
      <c r="H45" s="32">
        <f>SUM(H46:H47)</f>
        <v>10675</v>
      </c>
      <c r="I45" s="34">
        <f>SUM(I46:I47)</f>
        <v>10860</v>
      </c>
      <c r="J45" s="17"/>
      <c r="K45" s="4" t="s">
        <v>22</v>
      </c>
    </row>
    <row r="46" spans="1:11" ht="18" customHeight="1">
      <c r="A46" s="9"/>
      <c r="B46" s="14" t="s">
        <v>58</v>
      </c>
      <c r="C46" s="18"/>
      <c r="D46" s="18"/>
      <c r="E46" s="35">
        <v>1524</v>
      </c>
      <c r="F46" s="36">
        <v>1548</v>
      </c>
      <c r="G46" s="36">
        <v>1596</v>
      </c>
      <c r="H46" s="35">
        <v>1631</v>
      </c>
      <c r="I46" s="36">
        <v>1672</v>
      </c>
      <c r="J46" s="9"/>
      <c r="K46" s="13" t="s">
        <v>66</v>
      </c>
    </row>
    <row r="47" spans="1:11" ht="18" customHeight="1">
      <c r="A47" s="9" t="s">
        <v>3</v>
      </c>
      <c r="B47" s="14" t="s">
        <v>32</v>
      </c>
      <c r="C47" s="18"/>
      <c r="D47" s="18"/>
      <c r="E47" s="35">
        <v>8581</v>
      </c>
      <c r="F47" s="36">
        <v>8726</v>
      </c>
      <c r="G47" s="36">
        <v>8894</v>
      </c>
      <c r="H47" s="35">
        <v>9044</v>
      </c>
      <c r="I47" s="36">
        <v>9188</v>
      </c>
      <c r="J47" s="9"/>
      <c r="K47" s="13" t="s">
        <v>43</v>
      </c>
    </row>
    <row r="48" spans="2:11" s="8" customFormat="1" ht="18" customHeight="1">
      <c r="B48" s="12" t="s">
        <v>59</v>
      </c>
      <c r="C48" s="26"/>
      <c r="D48" s="12"/>
      <c r="E48" s="34">
        <f>SUM(E49:E50)</f>
        <v>9094</v>
      </c>
      <c r="F48" s="34">
        <f>SUM(F49:F50)</f>
        <v>9356</v>
      </c>
      <c r="G48" s="34">
        <f>SUM(G49:G50)</f>
        <v>9642</v>
      </c>
      <c r="H48" s="34">
        <f>SUM(H49:H50)</f>
        <v>9930</v>
      </c>
      <c r="I48" s="34">
        <f>SUM(I49:I50)</f>
        <v>10159</v>
      </c>
      <c r="K48" s="8" t="s">
        <v>28</v>
      </c>
    </row>
    <row r="49" spans="2:11" s="9" customFormat="1" ht="18" customHeight="1">
      <c r="B49" s="9" t="s">
        <v>69</v>
      </c>
      <c r="D49" s="25"/>
      <c r="E49" s="30">
        <v>0</v>
      </c>
      <c r="F49" s="30">
        <v>0</v>
      </c>
      <c r="G49" s="30">
        <v>0</v>
      </c>
      <c r="H49" s="30">
        <v>0</v>
      </c>
      <c r="I49" s="36">
        <v>3170</v>
      </c>
      <c r="K49" s="13" t="s">
        <v>75</v>
      </c>
    </row>
    <row r="50" spans="1:11" ht="18" customHeight="1">
      <c r="A50" s="7"/>
      <c r="B50" s="7" t="s">
        <v>32</v>
      </c>
      <c r="C50" s="7"/>
      <c r="D50" s="22"/>
      <c r="E50" s="38">
        <v>9094</v>
      </c>
      <c r="F50" s="38">
        <v>9356</v>
      </c>
      <c r="G50" s="38">
        <v>9642</v>
      </c>
      <c r="H50" s="38">
        <v>9930</v>
      </c>
      <c r="I50" s="38">
        <v>6989</v>
      </c>
      <c r="J50" s="7"/>
      <c r="K50" s="24" t="s">
        <v>43</v>
      </c>
    </row>
    <row r="51" s="3" customFormat="1" ht="21.75" customHeight="1">
      <c r="B51" s="21" t="s">
        <v>26</v>
      </c>
    </row>
    <row r="52" s="3" customFormat="1" ht="18.75" customHeight="1">
      <c r="B52" s="21" t="s">
        <v>60</v>
      </c>
    </row>
  </sheetData>
  <mergeCells count="6">
    <mergeCell ref="J3:K4"/>
    <mergeCell ref="A5:D5"/>
    <mergeCell ref="J5:K5"/>
    <mergeCell ref="A30:D32"/>
    <mergeCell ref="J30:K32"/>
    <mergeCell ref="A3:D4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STATNSOCHTBURI</cp:lastModifiedBy>
  <cp:lastPrinted>2009-06-17T05:09:37Z</cp:lastPrinted>
  <dcterms:created xsi:type="dcterms:W3CDTF">2004-08-16T17:13:42Z</dcterms:created>
  <dcterms:modified xsi:type="dcterms:W3CDTF">2009-06-23T07:41:09Z</dcterms:modified>
  <cp:category/>
  <cp:version/>
  <cp:contentType/>
  <cp:contentStatus/>
</cp:coreProperties>
</file>