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1.สถิติประชากรศาสตร์_66\"/>
    </mc:Choice>
  </mc:AlternateContent>
  <xr:revisionPtr revIDLastSave="0" documentId="8_{1CC4786A-8F1A-40D8-8E05-36F8309254E8}" xr6:coauthVersionLast="47" xr6:coauthVersionMax="47" xr10:uidLastSave="{00000000-0000-0000-0000-000000000000}"/>
  <bookViews>
    <workbookView xWindow="-120" yWindow="-120" windowWidth="20730" windowHeight="11160" xr2:uid="{CEF63CAD-58CB-4630-A3DA-20CBB2AD91CA}"/>
  </bookViews>
  <sheets>
    <sheet name="T-1.2" sheetId="1" r:id="rId1"/>
  </sheets>
  <definedNames>
    <definedName name="_xlnm.Print_Area" localSheetId="0">'T-1.2'!$A$1:$T$66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1" l="1"/>
  <c r="I55" i="1"/>
  <c r="H55" i="1"/>
  <c r="J48" i="1"/>
  <c r="I48" i="1"/>
  <c r="H48" i="1"/>
  <c r="J44" i="1"/>
  <c r="I44" i="1"/>
  <c r="H44" i="1"/>
  <c r="J26" i="1"/>
  <c r="I26" i="1"/>
  <c r="H26" i="1"/>
  <c r="J21" i="1"/>
  <c r="I21" i="1"/>
  <c r="H21" i="1"/>
  <c r="M13" i="1"/>
  <c r="L13" i="1"/>
  <c r="K13" i="1"/>
  <c r="J13" i="1"/>
  <c r="I13" i="1"/>
  <c r="H13" i="1"/>
  <c r="W11" i="1"/>
  <c r="V11" i="1"/>
</calcChain>
</file>

<file path=xl/sharedStrings.xml><?xml version="1.0" encoding="utf-8"?>
<sst xmlns="http://schemas.openxmlformats.org/spreadsheetml/2006/main" count="166" uniqueCount="65">
  <si>
    <t>ตาราง</t>
  </si>
  <si>
    <t>ประชากรจากการทะเบียน จำแนกตามเพศ เขตการปกครอง เป็นรายอำเภอ พ.ศ. 2563 - 2565</t>
  </si>
  <si>
    <t>Table</t>
  </si>
  <si>
    <t>Population from Registration Record by Sex, Administration Zone and District: 2020 - 2022</t>
  </si>
  <si>
    <t xml:space="preserve">              อำเภอ และ              เขตการปกครอง</t>
  </si>
  <si>
    <t>2563 (2020)</t>
  </si>
  <si>
    <t>2564 (2021)</t>
  </si>
  <si>
    <t>2565 (2022)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</si>
  <si>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</si>
  <si>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</si>
  <si>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</si>
  <si>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</si>
  <si>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</si>
  <si>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</si>
  <si>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</si>
  <si>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</si>
  <si>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</si>
  <si>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   Municipal area</t>
  </si>
  <si>
    <t>นอกเขตเทศบาล</t>
  </si>
  <si>
    <t>   Non-municipal area</t>
  </si>
  <si>
    <t>อำเภอเมืองหนองคาย</t>
  </si>
  <si>
    <t>Mueang Nong Khai District</t>
  </si>
  <si>
    <t>เทศบาลเมืองหนองคาย</t>
  </si>
  <si>
    <t>Nong Khai Town Municipality</t>
  </si>
  <si>
    <t>เทศบาลตำบลเวียงคุก</t>
  </si>
  <si>
    <t>Wiang Khuk Subdistrict Municipality</t>
  </si>
  <si>
    <t>เทศบาลตำบลหนองสองห้อง</t>
  </si>
  <si>
    <t>Nong Song Hong Subdistrict Municipality</t>
  </si>
  <si>
    <t>เทศบาลตำบลหาดคำ</t>
  </si>
  <si>
    <t>Hat Kham Subdistrict Municipality</t>
  </si>
  <si>
    <t>เทศบาลตำบลโพธิ์ชัย</t>
  </si>
  <si>
    <t>Pho Chai Subdistrict Municipality</t>
  </si>
  <si>
    <t>อำเภอท่าบ่อ</t>
  </si>
  <si>
    <t>Tha Bo District</t>
  </si>
  <si>
    <t>เทศบาลเมืองท่าบ่อ</t>
  </si>
  <si>
    <t>Tha Bo Town Municipality</t>
  </si>
  <si>
    <t>เทศบาลตำบลโพนสา</t>
  </si>
  <si>
    <t>Phon Sa Subdistrict Municipality</t>
  </si>
  <si>
    <t>อำเภอโพนพิสัย</t>
  </si>
  <si>
    <t>Phon Phisai District</t>
  </si>
  <si>
    <t>เทศบาลตำบลโพนพิสัย</t>
  </si>
  <si>
    <t>Phon Phisai Subdistrict Municipality</t>
  </si>
  <si>
    <t>ประชากรจากการทะเบียน จำแนกตามเพศ เขตการปกครอง เป็นรายอำเภอ พ.ศ. 2563 - 2565 (ต่อ)</t>
  </si>
  <si>
    <t>Population from Registration Record by Sex, Administration Zone and District: 2020 - 2022 (Cont.)</t>
  </si>
  <si>
    <t>อำเภอศรีเชียงใหม่</t>
  </si>
  <si>
    <t>Si Chiang Mai District</t>
  </si>
  <si>
    <t>เทศบาลตำบลศรีเชียงใหม่</t>
  </si>
  <si>
    <t>Si Chiang Mai Subdistrict Municipality</t>
  </si>
  <si>
    <t>อำเภอสังคม</t>
  </si>
  <si>
    <t>Sangkhom District</t>
  </si>
  <si>
    <t>เทศบาลตำบลสังคม</t>
  </si>
  <si>
    <t>Sangkhom Subdistrict Municipality</t>
  </si>
  <si>
    <t>อำเภอสระใคร</t>
  </si>
  <si>
    <t>Sakhrai District</t>
  </si>
  <si>
    <t>-</t>
  </si>
  <si>
    <t>อำเภอเฝ้าไร่</t>
  </si>
  <si>
    <t>Fao Rai District</t>
  </si>
  <si>
    <t>เทศบาลตำบลเฝ้าไร่</t>
  </si>
  <si>
    <t>Fao Rai Subdistrict Municipality</t>
  </si>
  <si>
    <t>อำเภอรัตนวาปี</t>
  </si>
  <si>
    <t>Rattanawapi District</t>
  </si>
  <si>
    <t>อำเภอโพธิ์ตาก</t>
  </si>
  <si>
    <t>Pho Tak District</t>
  </si>
  <si>
    <t xml:space="preserve">      ที่มา:  กรมการปกครอง กระทรวงมหาดไทย</t>
  </si>
  <si>
    <t xml:space="preserve">    Source:  Department of Provinical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</si>
</sst>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_-\l"/>
    <numFmt numFmtId="165" formatCode="_-* #,##0.00_-;\-* #,##0.00_-;_-* &quot;-&quot;??_-;_-@_-"/>
    <numFmt numFmtId="166" formatCode="0.0"/>
    <numFmt numFmtId="16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rgb="FF00000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color rgb="FF000000"/>
      <name val="TH SarabunPSK"/>
      <family val="2"/>
    </font>
    <font>
      <sz val="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2" applyFont="1"/>
    <xf numFmtId="164" fontId="2" fillId="0" borderId="0" xfId="2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164" fontId="3" fillId="0" borderId="0" xfId="2" applyNumberFormat="1" applyFont="1"/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5" fillId="2" borderId="0" xfId="2" applyFont="1" applyFill="1" applyAlignment="1">
      <alignment horizontal="center" vertical="top"/>
    </xf>
    <xf numFmtId="0" fontId="5" fillId="2" borderId="7" xfId="2" applyFont="1" applyFill="1" applyBorder="1" applyAlignment="1">
      <alignment horizontal="center" vertical="top"/>
    </xf>
    <xf numFmtId="164" fontId="5" fillId="0" borderId="10" xfId="2" applyNumberFormat="1" applyFont="1" applyBorder="1" applyAlignment="1">
      <alignment horizontal="right" vertical="justify" indent="2"/>
    </xf>
    <xf numFmtId="3" fontId="6" fillId="0" borderId="10" xfId="0" applyNumberFormat="1" applyFont="1" applyBorder="1" applyAlignment="1">
      <alignment horizontal="right" vertical="justify" wrapText="1" indent="2"/>
    </xf>
    <xf numFmtId="3" fontId="6" fillId="0" borderId="8" xfId="0" applyNumberFormat="1" applyFont="1" applyBorder="1" applyAlignment="1">
      <alignment horizontal="right" vertical="justify" wrapText="1" indent="2"/>
    </xf>
    <xf numFmtId="3" fontId="6" fillId="0" borderId="7" xfId="0" applyNumberFormat="1" applyFont="1" applyBorder="1" applyAlignment="1">
      <alignment horizontal="right" vertical="justify" wrapText="1" indent="2"/>
    </xf>
    <xf numFmtId="0" fontId="7" fillId="0" borderId="0" xfId="2" applyFont="1"/>
    <xf numFmtId="0" fontId="4" fillId="2" borderId="0" xfId="2" applyFont="1" applyFill="1" applyAlignment="1">
      <alignment vertical="top"/>
    </xf>
    <xf numFmtId="0" fontId="8" fillId="0" borderId="0" xfId="2" applyFont="1" applyAlignment="1">
      <alignment vertical="top"/>
    </xf>
    <xf numFmtId="164" fontId="4" fillId="0" borderId="10" xfId="1" applyNumberFormat="1" applyFont="1" applyBorder="1" applyAlignment="1">
      <alignment horizontal="right" vertical="justify" indent="2"/>
    </xf>
    <xf numFmtId="3" fontId="9" fillId="0" borderId="10" xfId="0" applyNumberFormat="1" applyFont="1" applyBorder="1" applyAlignment="1">
      <alignment horizontal="right" vertical="justify" wrapText="1" indent="2"/>
    </xf>
    <xf numFmtId="3" fontId="9" fillId="0" borderId="8" xfId="0" applyNumberFormat="1" applyFont="1" applyBorder="1" applyAlignment="1">
      <alignment horizontal="right" vertical="justify" wrapText="1" indent="2"/>
    </xf>
    <xf numFmtId="3" fontId="9" fillId="0" borderId="7" xfId="0" applyNumberFormat="1" applyFont="1" applyBorder="1" applyAlignment="1">
      <alignment horizontal="right" vertical="justify" wrapText="1" indent="2"/>
    </xf>
    <xf numFmtId="0" fontId="9" fillId="0" borderId="0" xfId="0" applyFont="1" applyAlignment="1">
      <alignment horizontal="left" vertical="top" wrapText="1"/>
    </xf>
    <xf numFmtId="0" fontId="8" fillId="0" borderId="0" xfId="2" applyFont="1"/>
    <xf numFmtId="3" fontId="8" fillId="0" borderId="0" xfId="2" applyNumberFormat="1" applyFont="1"/>
    <xf numFmtId="166" fontId="8" fillId="0" borderId="0" xfId="2" applyNumberFormat="1" applyFont="1"/>
    <xf numFmtId="164" fontId="4" fillId="0" borderId="8" xfId="1" applyNumberFormat="1" applyFont="1" applyBorder="1" applyAlignment="1">
      <alignment horizontal="right" vertical="justify" indent="2"/>
    </xf>
    <xf numFmtId="164" fontId="4" fillId="0" borderId="7" xfId="1" applyNumberFormat="1" applyFont="1" applyBorder="1" applyAlignment="1">
      <alignment horizontal="right" vertical="justify" indent="2"/>
    </xf>
    <xf numFmtId="0" fontId="4" fillId="2" borderId="0" xfId="2" applyFont="1" applyFill="1" applyAlignment="1">
      <alignment horizontal="left" vertical="top"/>
    </xf>
    <xf numFmtId="164" fontId="4" fillId="0" borderId="0" xfId="1" applyNumberFormat="1" applyFont="1" applyBorder="1" applyAlignment="1">
      <alignment horizontal="right" vertical="justify" indent="2"/>
    </xf>
    <xf numFmtId="0" fontId="4" fillId="2" borderId="7" xfId="2" applyFont="1" applyFill="1" applyBorder="1" applyAlignment="1">
      <alignment vertical="top"/>
    </xf>
    <xf numFmtId="0" fontId="4" fillId="2" borderId="0" xfId="2" applyFont="1" applyFill="1" applyAlignment="1">
      <alignment horizontal="center" vertical="top"/>
    </xf>
    <xf numFmtId="167" fontId="4" fillId="0" borderId="10" xfId="1" applyNumberFormat="1" applyFont="1" applyBorder="1" applyAlignment="1">
      <alignment horizontal="right" vertical="justify" indent="2"/>
    </xf>
    <xf numFmtId="0" fontId="2" fillId="2" borderId="0" xfId="2" applyFont="1" applyFill="1" applyAlignment="1">
      <alignment vertical="top"/>
    </xf>
    <xf numFmtId="0" fontId="2" fillId="0" borderId="0" xfId="2" applyFont="1" applyAlignment="1">
      <alignment vertical="top"/>
    </xf>
    <xf numFmtId="0" fontId="2" fillId="2" borderId="0" xfId="2" applyFont="1" applyFill="1"/>
    <xf numFmtId="0" fontId="2" fillId="2" borderId="0" xfId="2" applyFont="1" applyFill="1" applyAlignment="1">
      <alignment horizontal="left" indent="1"/>
    </xf>
    <xf numFmtId="167" fontId="2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7" fontId="4" fillId="0" borderId="9" xfId="2" applyNumberFormat="1" applyFont="1" applyBorder="1" applyAlignment="1">
      <alignment horizontal="center"/>
    </xf>
    <xf numFmtId="167" fontId="4" fillId="0" borderId="8" xfId="2" applyNumberFormat="1" applyFont="1" applyBorder="1" applyAlignment="1">
      <alignment horizontal="center"/>
    </xf>
    <xf numFmtId="167" fontId="4" fillId="0" borderId="13" xfId="2" applyNumberFormat="1" applyFont="1" applyBorder="1" applyAlignment="1">
      <alignment horizontal="center"/>
    </xf>
    <xf numFmtId="167" fontId="4" fillId="0" borderId="10" xfId="2" applyNumberFormat="1" applyFont="1" applyBorder="1" applyAlignment="1">
      <alignment horizontal="center"/>
    </xf>
    <xf numFmtId="167" fontId="4" fillId="0" borderId="6" xfId="2" applyNumberFormat="1" applyFont="1" applyBorder="1" applyAlignment="1">
      <alignment horizontal="center"/>
    </xf>
    <xf numFmtId="167" fontId="4" fillId="0" borderId="2" xfId="2" applyNumberFormat="1" applyFont="1" applyBorder="1" applyAlignment="1">
      <alignment horizontal="center"/>
    </xf>
    <xf numFmtId="0" fontId="8" fillId="2" borderId="0" xfId="2" applyFont="1" applyFill="1" applyAlignment="1">
      <alignment vertical="top"/>
    </xf>
    <xf numFmtId="0" fontId="9" fillId="0" borderId="8" xfId="0" applyFont="1" applyBorder="1" applyAlignment="1">
      <alignment horizontal="right" vertical="justify" wrapText="1" indent="2"/>
    </xf>
    <xf numFmtId="0" fontId="9" fillId="0" borderId="7" xfId="0" applyFont="1" applyBorder="1" applyAlignment="1">
      <alignment horizontal="right" vertical="justify" wrapText="1" indent="2"/>
    </xf>
    <xf numFmtId="0" fontId="9" fillId="0" borderId="10" xfId="0" applyFont="1" applyBorder="1" applyAlignment="1">
      <alignment horizontal="right" vertical="justify" wrapText="1" indent="2"/>
    </xf>
    <xf numFmtId="164" fontId="8" fillId="0" borderId="8" xfId="2" applyNumberFormat="1" applyFont="1" applyBorder="1" applyAlignment="1">
      <alignment horizontal="right" vertical="justify" indent="2"/>
    </xf>
    <xf numFmtId="0" fontId="10" fillId="2" borderId="11" xfId="2" applyFont="1" applyFill="1" applyBorder="1"/>
    <xf numFmtId="167" fontId="10" fillId="0" borderId="13" xfId="1" applyNumberFormat="1" applyFont="1" applyBorder="1" applyAlignment="1">
      <alignment horizontal="center" vertical="center"/>
    </xf>
    <xf numFmtId="167" fontId="10" fillId="0" borderId="14" xfId="1" applyNumberFormat="1" applyFont="1" applyBorder="1" applyAlignment="1">
      <alignment horizontal="center" vertical="center"/>
    </xf>
    <xf numFmtId="164" fontId="10" fillId="0" borderId="14" xfId="1" applyNumberFormat="1" applyFont="1" applyBorder="1" applyAlignment="1">
      <alignment horizontal="center" vertical="center"/>
    </xf>
    <xf numFmtId="164" fontId="10" fillId="0" borderId="13" xfId="1" applyNumberFormat="1" applyFont="1" applyBorder="1" applyAlignment="1">
      <alignment horizontal="center" vertical="center"/>
    </xf>
    <xf numFmtId="164" fontId="10" fillId="0" borderId="12" xfId="1" applyNumberFormat="1" applyFont="1" applyBorder="1" applyAlignment="1">
      <alignment horizontal="center" vertical="center"/>
    </xf>
    <xf numFmtId="0" fontId="10" fillId="0" borderId="0" xfId="2" applyFont="1"/>
    <xf numFmtId="164" fontId="10" fillId="0" borderId="0" xfId="2" applyNumberFormat="1" applyFont="1"/>
    <xf numFmtId="0" fontId="8" fillId="0" borderId="0" xfId="0" applyFont="1"/>
    <xf numFmtId="0" fontId="2" fillId="0" borderId="0" xfId="2" applyFont="1" applyAlignment="1">
      <alignment horizontal="right"/>
    </xf>
    <xf numFmtId="0" fontId="4" fillId="0" borderId="0" xfId="3" applyFont="1"/>
    <xf numFmtId="0" fontId="8" fillId="0" borderId="0" xfId="3" applyFont="1"/>
  </cellXfs>
  <cellStyles count="4">
    <cellStyle name="Comma" xfId="1" builtinId="3"/>
    <cellStyle name="Normal" xfId="0" builtinId="0"/>
    <cellStyle name="Normal 2" xfId="2" xr:uid="{1CCE553A-8EAC-4DBF-B443-CE3B8750613C}"/>
    <cellStyle name="ปกติ 2" xfId="3" xr:uid="{D44172BA-E1E4-4BFE-B6DC-ECB7CCC73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112454</xdr:colOff>
      <xdr:row>0</xdr:row>
      <xdr:rowOff>9525</xdr:rowOff>
    </xdr:from>
    <xdr:to>
      <xdr:col>21</xdr:col>
      <xdr:colOff>483836</xdr:colOff>
      <xdr:row>2</xdr:row>
      <xdr:rowOff>217275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50500540-B536-4110-96C0-8623C5EA9EB2}"/>
            </a:ext>
          </a:extLst>
        </xdr:cNvPr>
        <xdr:cNvGrpSpPr/>
      </xdr:nvGrpSpPr>
      <xdr:grpSpPr>
        <a:xfrm>
          <a:off x="11637704" y="9525"/>
          <a:ext cx="371382" cy="664950"/>
          <a:chOff x="10028509" y="1885951"/>
          <a:chExt cx="353741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817FD2A7-3B00-4947-BA69-8F86031546B3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C71A3521-446A-4AC8-9999-010FF6F13D0C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</a:p>
        </xdr:txBody>
      </xdr:sp>
    </xdr:grpSp>
    <xdr:clientData/>
  </xdr:twoCellAnchor>
  <xdr:twoCellAnchor>
    <xdr:from>
      <xdr:col>21</xdr:col>
      <xdr:colOff>104774</xdr:colOff>
      <xdr:row>61</xdr:row>
      <xdr:rowOff>0</xdr:rowOff>
    </xdr:from>
    <xdr:to>
      <xdr:col>21</xdr:col>
      <xdr:colOff>464774</xdr:colOff>
      <xdr:row>66</xdr:row>
      <xdr:rowOff>198225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61825624-B4DA-4BCC-A021-419B6DD75489}"/>
            </a:ext>
          </a:extLst>
        </xdr:cNvPr>
        <xdr:cNvGrpSpPr/>
      </xdr:nvGrpSpPr>
      <xdr:grpSpPr>
        <a:xfrm flipV="1">
          <a:off x="11630024" y="14173200"/>
          <a:ext cx="360000" cy="1045950"/>
          <a:chOff x="10039350" y="1885951"/>
          <a:chExt cx="345247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31337E85-516E-49D7-896F-AA9FA77B655E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7554DF2D-55A5-43EE-BD4B-936C91307155}"/>
              </a:ext>
            </a:extLst>
          </xdr:cNvPr>
          <xdr:cNvSpPr txBox="1"/>
        </xdr:nvSpPr>
        <xdr:spPr>
          <a:xfrm rot="5400000">
            <a:off x="9951966" y="2012099"/>
            <a:ext cx="522362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CE9C-3966-44E0-9D6C-478EFF5028DD}">
  <sheetPr>
    <tabColor theme="7" tint="0.59999389629810485"/>
  </sheetPr>
  <dimension ref="A1:W69"/>
  <sheetViews>
    <sheetView showGridLines="0" tabSelected="1" view="pageBreakPreview" zoomScaleNormal="100" zoomScaleSheetLayoutView="100" workbookViewId="0">
      <selection activeCell="J20" sqref="J20"/>
    </sheetView>
  </sheetViews>
  <sheetFormatPr defaultColWidth="9.140625" defaultRowHeight="18.75" x14ac:dyDescent="0.3"/>
  <cols>
    <col min="1" max="1" width="1.5703125" style="1" customWidth="1"/>
    <col min="2" max="2" width="1.28515625" style="1" customWidth="1"/>
    <col min="3" max="3" width="1.42578125" style="1" customWidth="1"/>
    <col min="4" max="4" width="3.85546875" style="1" customWidth="1"/>
    <col min="5" max="5" width="2.5703125" style="1" customWidth="1"/>
    <col min="6" max="6" width="5.140625" style="1" customWidth="1"/>
    <col min="7" max="7" width="9.7109375" style="1" customWidth="1"/>
    <col min="8" max="10" width="11.28515625" style="1" customWidth="1"/>
    <col min="11" max="13" width="10.85546875" style="1" customWidth="1"/>
    <col min="14" max="16" width="10.85546875" style="2" customWidth="1"/>
    <col min="17" max="17" width="2.140625" style="1" customWidth="1"/>
    <col min="18" max="18" width="31" style="1" customWidth="1"/>
    <col min="19" max="19" width="1.7109375" style="1" customWidth="1"/>
    <col min="20" max="21" width="6.7109375" style="1" customWidth="1"/>
    <col min="22" max="16384" width="9.140625" style="1"/>
  </cols>
  <sheetData>
    <row r="1" spans="1:23" ht="17.25" customHeight="1" x14ac:dyDescent="0.3"/>
    <row r="2" spans="1:23" s="3" customFormat="1" x14ac:dyDescent="0.3">
      <c r="B2" s="3" t="s">
        <v>0</v>
      </c>
      <c r="F2" s="4">
        <v>1.2</v>
      </c>
      <c r="G2" s="3" t="s">
        <v>1</v>
      </c>
      <c r="N2" s="5"/>
      <c r="O2" s="5"/>
      <c r="P2" s="5"/>
    </row>
    <row r="3" spans="1:23" s="3" customFormat="1" x14ac:dyDescent="0.3">
      <c r="B3" s="3" t="s">
        <v>2</v>
      </c>
      <c r="F3" s="4">
        <v>1.2</v>
      </c>
      <c r="G3" s="3" t="s">
        <v>3</v>
      </c>
      <c r="N3" s="5"/>
      <c r="O3" s="5"/>
      <c r="P3" s="5"/>
    </row>
    <row r="4" spans="1:23" ht="6" customHeight="1" x14ac:dyDescent="0.3"/>
    <row r="5" spans="1:23" s="13" customFormat="1" ht="17.25" x14ac:dyDescent="0.3">
      <c r="A5" s="6" t="s">
        <v>4</v>
      </c>
      <c r="B5" s="6"/>
      <c r="C5" s="6"/>
      <c r="D5" s="6"/>
      <c r="E5" s="6"/>
      <c r="F5" s="6"/>
      <c r="G5" s="7"/>
      <c r="H5" s="8" t="s">
        <v>5</v>
      </c>
      <c r="I5" s="9"/>
      <c r="J5" s="10"/>
      <c r="K5" s="8" t="s">
        <v>6</v>
      </c>
      <c r="L5" s="9"/>
      <c r="M5" s="10"/>
      <c r="N5" s="8" t="s">
        <v>7</v>
      </c>
      <c r="O5" s="9"/>
      <c r="P5" s="10"/>
      <c r="Q5" s="11" t="s">
        <v>8</v>
      </c>
      <c r="R5" s="12"/>
    </row>
    <row r="6" spans="1:23" s="13" customFormat="1" ht="17.25" x14ac:dyDescent="0.3">
      <c r="A6" s="14"/>
      <c r="B6" s="14"/>
      <c r="C6" s="14"/>
      <c r="D6" s="14"/>
      <c r="E6" s="14"/>
      <c r="F6" s="14"/>
      <c r="G6" s="15"/>
      <c r="H6" s="16" t="s">
        <v>9</v>
      </c>
      <c r="I6" s="16" t="s">
        <v>10</v>
      </c>
      <c r="J6" s="16" t="s">
        <v>11</v>
      </c>
      <c r="K6" s="17" t="s">
        <v>9</v>
      </c>
      <c r="L6" s="17" t="s">
        <v>10</v>
      </c>
      <c r="M6" s="17" t="s">
        <v>11</v>
      </c>
      <c r="N6" s="17" t="s">
        <v>9</v>
      </c>
      <c r="O6" s="17" t="s">
        <v>10</v>
      </c>
      <c r="P6" s="17" t="s">
        <v>11</v>
      </c>
      <c r="Q6" s="18"/>
      <c r="R6" s="19"/>
    </row>
    <row r="7" spans="1:23" s="13" customFormat="1" ht="17.25" x14ac:dyDescent="0.3">
      <c r="A7" s="20"/>
      <c r="B7" s="20"/>
      <c r="C7" s="20"/>
      <c r="D7" s="20"/>
      <c r="E7" s="20"/>
      <c r="F7" s="20"/>
      <c r="G7" s="21"/>
      <c r="H7" s="22" t="s">
        <v>12</v>
      </c>
      <c r="I7" s="22" t="s">
        <v>13</v>
      </c>
      <c r="J7" s="22" t="s">
        <v>14</v>
      </c>
      <c r="K7" s="22" t="s">
        <v>12</v>
      </c>
      <c r="L7" s="22" t="s">
        <v>13</v>
      </c>
      <c r="M7" s="22" t="s">
        <v>14</v>
      </c>
      <c r="N7" s="22" t="s">
        <v>12</v>
      </c>
      <c r="O7" s="22" t="s">
        <v>13</v>
      </c>
      <c r="P7" s="22" t="s">
        <v>14</v>
      </c>
      <c r="Q7" s="23"/>
      <c r="R7" s="24"/>
    </row>
    <row r="8" spans="1:23" s="13" customFormat="1" ht="9" customHeight="1" x14ac:dyDescent="0.3">
      <c r="A8" s="25"/>
      <c r="B8" s="25"/>
      <c r="C8" s="25"/>
      <c r="D8" s="25"/>
      <c r="E8" s="25"/>
      <c r="F8" s="25"/>
      <c r="G8" s="26"/>
      <c r="H8" s="27"/>
      <c r="I8" s="27"/>
      <c r="J8" s="27"/>
      <c r="K8" s="27"/>
      <c r="L8" s="16"/>
      <c r="M8" s="28"/>
      <c r="N8" s="27"/>
      <c r="O8" s="16"/>
      <c r="P8" s="28"/>
      <c r="Q8" s="29"/>
      <c r="R8" s="29"/>
    </row>
    <row r="9" spans="1:23" s="36" customFormat="1" ht="21.75" customHeight="1" x14ac:dyDescent="0.25">
      <c r="A9" s="30" t="s">
        <v>15</v>
      </c>
      <c r="B9" s="30"/>
      <c r="C9" s="30"/>
      <c r="D9" s="30"/>
      <c r="E9" s="30"/>
      <c r="F9" s="30"/>
      <c r="G9" s="31"/>
      <c r="H9" s="32">
        <v>517435</v>
      </c>
      <c r="I9" s="32">
        <v>256823</v>
      </c>
      <c r="J9" s="32">
        <v>260612</v>
      </c>
      <c r="K9" s="33">
        <v>516843</v>
      </c>
      <c r="L9" s="34">
        <v>256268</v>
      </c>
      <c r="M9" s="35">
        <v>260575</v>
      </c>
      <c r="N9" s="33">
        <v>515795</v>
      </c>
      <c r="O9" s="34">
        <v>255393</v>
      </c>
      <c r="P9" s="35">
        <v>260402</v>
      </c>
      <c r="Q9" s="30" t="s">
        <v>12</v>
      </c>
      <c r="R9" s="30"/>
    </row>
    <row r="10" spans="1:23" s="44" customFormat="1" ht="21.75" customHeight="1" x14ac:dyDescent="0.25">
      <c r="A10" s="37"/>
      <c r="B10" s="38"/>
      <c r="C10" s="37" t="s">
        <v>16</v>
      </c>
      <c r="D10" s="37"/>
      <c r="E10" s="37"/>
      <c r="F10" s="37"/>
      <c r="G10" s="37"/>
      <c r="H10" s="39">
        <v>119951</v>
      </c>
      <c r="I10" s="39">
        <v>58711</v>
      </c>
      <c r="J10" s="39">
        <v>61240</v>
      </c>
      <c r="K10" s="40">
        <v>119401</v>
      </c>
      <c r="L10" s="41">
        <v>58431</v>
      </c>
      <c r="M10" s="42">
        <v>60970</v>
      </c>
      <c r="N10" s="40">
        <v>118512</v>
      </c>
      <c r="O10" s="41">
        <v>57876</v>
      </c>
      <c r="P10" s="42">
        <v>60636</v>
      </c>
      <c r="Q10" s="37"/>
      <c r="R10" s="43" t="s">
        <v>17</v>
      </c>
      <c r="U10" s="45"/>
    </row>
    <row r="11" spans="1:23" s="44" customFormat="1" ht="21.75" customHeight="1" x14ac:dyDescent="0.25">
      <c r="A11" s="37"/>
      <c r="B11" s="38"/>
      <c r="C11" s="37" t="s">
        <v>18</v>
      </c>
      <c r="D11" s="37"/>
      <c r="E11" s="37"/>
      <c r="F11" s="37"/>
      <c r="G11" s="37"/>
      <c r="H11" s="39">
        <v>397484</v>
      </c>
      <c r="I11" s="39">
        <v>198112</v>
      </c>
      <c r="J11" s="39">
        <v>199372</v>
      </c>
      <c r="K11" s="40">
        <v>397442</v>
      </c>
      <c r="L11" s="41">
        <v>197837</v>
      </c>
      <c r="M11" s="42">
        <v>199605</v>
      </c>
      <c r="N11" s="40">
        <v>397283</v>
      </c>
      <c r="O11" s="41">
        <v>197517</v>
      </c>
      <c r="P11" s="42">
        <v>199766</v>
      </c>
      <c r="Q11" s="37"/>
      <c r="R11" s="43" t="s">
        <v>19</v>
      </c>
      <c r="U11" s="46"/>
      <c r="V11" s="46">
        <f>+I10+I11</f>
        <v>256823</v>
      </c>
      <c r="W11" s="46">
        <f>+J10+J11</f>
        <v>260612</v>
      </c>
    </row>
    <row r="12" spans="1:23" s="44" customFormat="1" ht="21.75" customHeight="1" x14ac:dyDescent="0.25">
      <c r="A12" s="37"/>
      <c r="B12" s="37" t="s">
        <v>20</v>
      </c>
      <c r="C12" s="37"/>
      <c r="D12" s="37"/>
      <c r="E12" s="37"/>
      <c r="F12" s="37"/>
      <c r="G12" s="37"/>
      <c r="H12" s="39">
        <v>150438</v>
      </c>
      <c r="I12" s="39">
        <v>74090</v>
      </c>
      <c r="J12" s="39">
        <v>76348</v>
      </c>
      <c r="K12" s="40">
        <v>150103</v>
      </c>
      <c r="L12" s="41">
        <v>73897</v>
      </c>
      <c r="M12" s="42">
        <v>76206</v>
      </c>
      <c r="N12" s="40">
        <v>149652</v>
      </c>
      <c r="O12" s="41">
        <v>73507</v>
      </c>
      <c r="P12" s="42">
        <v>76145</v>
      </c>
      <c r="Q12" s="37"/>
      <c r="R12" s="43" t="s">
        <v>21</v>
      </c>
    </row>
    <row r="13" spans="1:23" s="44" customFormat="1" ht="21.75" customHeight="1" x14ac:dyDescent="0.25">
      <c r="A13" s="37"/>
      <c r="B13" s="37"/>
      <c r="C13" s="37" t="s">
        <v>16</v>
      </c>
      <c r="D13" s="37"/>
      <c r="E13" s="37"/>
      <c r="F13" s="37"/>
      <c r="G13" s="37"/>
      <c r="H13" s="39">
        <f t="shared" ref="H13:M13" si="0">SUM(H14:H18)</f>
        <v>75463</v>
      </c>
      <c r="I13" s="39">
        <f t="shared" si="0"/>
        <v>36904</v>
      </c>
      <c r="J13" s="39">
        <f t="shared" si="0"/>
        <v>38559</v>
      </c>
      <c r="K13" s="39">
        <f t="shared" si="0"/>
        <v>75103</v>
      </c>
      <c r="L13" s="47">
        <f t="shared" si="0"/>
        <v>36742</v>
      </c>
      <c r="M13" s="48">
        <f t="shared" si="0"/>
        <v>38361</v>
      </c>
      <c r="N13" s="39">
        <v>74551</v>
      </c>
      <c r="O13" s="47">
        <v>36365</v>
      </c>
      <c r="P13" s="48">
        <v>38186</v>
      </c>
      <c r="Q13" s="37"/>
      <c r="R13" s="43" t="s">
        <v>17</v>
      </c>
      <c r="U13" s="46"/>
    </row>
    <row r="14" spans="1:23" s="44" customFormat="1" ht="21.75" customHeight="1" x14ac:dyDescent="0.25">
      <c r="A14" s="37"/>
      <c r="B14" s="38"/>
      <c r="C14" s="38"/>
      <c r="D14" s="49" t="s">
        <v>22</v>
      </c>
      <c r="E14" s="38"/>
      <c r="F14" s="38"/>
      <c r="G14" s="38"/>
      <c r="H14" s="39">
        <v>47111</v>
      </c>
      <c r="I14" s="47">
        <v>23070</v>
      </c>
      <c r="J14" s="50">
        <v>24041</v>
      </c>
      <c r="K14" s="40">
        <v>46673</v>
      </c>
      <c r="L14" s="41">
        <v>22852</v>
      </c>
      <c r="M14" s="42">
        <v>23821</v>
      </c>
      <c r="N14" s="40">
        <v>46078</v>
      </c>
      <c r="O14" s="41">
        <v>22499</v>
      </c>
      <c r="P14" s="42">
        <v>23579</v>
      </c>
      <c r="Q14" s="37"/>
      <c r="R14" s="43" t="s">
        <v>23</v>
      </c>
      <c r="U14" s="46"/>
    </row>
    <row r="15" spans="1:23" s="44" customFormat="1" ht="21.75" customHeight="1" x14ac:dyDescent="0.25">
      <c r="A15" s="37"/>
      <c r="B15" s="38"/>
      <c r="C15" s="38"/>
      <c r="D15" s="49" t="s">
        <v>24</v>
      </c>
      <c r="E15" s="38"/>
      <c r="F15" s="37"/>
      <c r="G15" s="37"/>
      <c r="H15" s="39">
        <v>5978</v>
      </c>
      <c r="I15" s="47">
        <v>2867</v>
      </c>
      <c r="J15" s="50">
        <v>3111</v>
      </c>
      <c r="K15" s="40">
        <v>5937</v>
      </c>
      <c r="L15" s="41">
        <v>2844</v>
      </c>
      <c r="M15" s="42">
        <v>3093</v>
      </c>
      <c r="N15" s="40">
        <v>5853</v>
      </c>
      <c r="O15" s="41">
        <v>2799</v>
      </c>
      <c r="P15" s="42">
        <v>3054</v>
      </c>
      <c r="Q15" s="37"/>
      <c r="R15" s="43" t="s">
        <v>25</v>
      </c>
    </row>
    <row r="16" spans="1:23" s="44" customFormat="1" ht="21.75" customHeight="1" x14ac:dyDescent="0.25">
      <c r="A16" s="37"/>
      <c r="B16" s="38"/>
      <c r="C16" s="38"/>
      <c r="D16" s="49" t="s">
        <v>26</v>
      </c>
      <c r="E16" s="38"/>
      <c r="F16" s="37"/>
      <c r="G16" s="37"/>
      <c r="H16" s="39">
        <v>5319</v>
      </c>
      <c r="I16" s="47">
        <v>2648</v>
      </c>
      <c r="J16" s="50">
        <v>2671</v>
      </c>
      <c r="K16" s="40">
        <v>5265</v>
      </c>
      <c r="L16" s="41">
        <v>2628</v>
      </c>
      <c r="M16" s="42">
        <v>2637</v>
      </c>
      <c r="N16" s="40">
        <v>5601</v>
      </c>
      <c r="O16" s="41">
        <v>2748</v>
      </c>
      <c r="P16" s="42">
        <v>2853</v>
      </c>
      <c r="Q16" s="37"/>
      <c r="R16" s="43" t="s">
        <v>27</v>
      </c>
    </row>
    <row r="17" spans="1:18" s="44" customFormat="1" ht="21.75" customHeight="1" x14ac:dyDescent="0.25">
      <c r="A17" s="37"/>
      <c r="B17" s="38"/>
      <c r="C17" s="38"/>
      <c r="D17" s="49" t="s">
        <v>28</v>
      </c>
      <c r="E17" s="38"/>
      <c r="F17" s="37"/>
      <c r="G17" s="51"/>
      <c r="H17" s="39">
        <v>9355</v>
      </c>
      <c r="I17" s="47">
        <v>4601</v>
      </c>
      <c r="J17" s="50">
        <v>4754</v>
      </c>
      <c r="K17" s="40">
        <v>9406</v>
      </c>
      <c r="L17" s="41">
        <v>4622</v>
      </c>
      <c r="M17" s="42">
        <v>4784</v>
      </c>
      <c r="N17" s="40">
        <v>9481</v>
      </c>
      <c r="O17" s="41">
        <v>4641</v>
      </c>
      <c r="P17" s="42">
        <v>4840</v>
      </c>
      <c r="Q17" s="37"/>
      <c r="R17" s="43" t="s">
        <v>29</v>
      </c>
    </row>
    <row r="18" spans="1:18" s="44" customFormat="1" ht="21.75" customHeight="1" x14ac:dyDescent="0.25">
      <c r="A18" s="37"/>
      <c r="B18" s="38"/>
      <c r="C18" s="38"/>
      <c r="D18" s="49" t="s">
        <v>30</v>
      </c>
      <c r="E18" s="38"/>
      <c r="F18" s="37"/>
      <c r="G18" s="37"/>
      <c r="H18" s="39">
        <v>7700</v>
      </c>
      <c r="I18" s="47">
        <v>3718</v>
      </c>
      <c r="J18" s="50">
        <v>3982</v>
      </c>
      <c r="K18" s="40">
        <v>7822</v>
      </c>
      <c r="L18" s="41">
        <v>3796</v>
      </c>
      <c r="M18" s="42">
        <v>4026</v>
      </c>
      <c r="N18" s="40">
        <v>7952</v>
      </c>
      <c r="O18" s="41">
        <v>3849</v>
      </c>
      <c r="P18" s="42">
        <v>4103</v>
      </c>
      <c r="Q18" s="37"/>
      <c r="R18" s="43" t="s">
        <v>31</v>
      </c>
    </row>
    <row r="19" spans="1:18" s="44" customFormat="1" ht="21.75" customHeight="1" x14ac:dyDescent="0.25">
      <c r="A19" s="52"/>
      <c r="B19" s="49" t="s">
        <v>18</v>
      </c>
      <c r="C19" s="49"/>
      <c r="D19" s="49"/>
      <c r="E19" s="49"/>
      <c r="F19" s="37"/>
      <c r="G19" s="52"/>
      <c r="H19" s="39">
        <v>74975</v>
      </c>
      <c r="I19" s="47">
        <v>37186</v>
      </c>
      <c r="J19" s="50">
        <v>37789</v>
      </c>
      <c r="K19" s="40">
        <v>75000</v>
      </c>
      <c r="L19" s="41">
        <v>37155</v>
      </c>
      <c r="M19" s="42">
        <v>37845</v>
      </c>
      <c r="N19" s="40">
        <v>75101</v>
      </c>
      <c r="O19" s="41">
        <v>37142</v>
      </c>
      <c r="P19" s="42">
        <v>37959</v>
      </c>
      <c r="Q19" s="37"/>
      <c r="R19" s="43" t="s">
        <v>19</v>
      </c>
    </row>
    <row r="20" spans="1:18" s="44" customFormat="1" ht="21.75" customHeight="1" x14ac:dyDescent="0.25">
      <c r="A20" s="37"/>
      <c r="B20" s="37" t="s">
        <v>32</v>
      </c>
      <c r="C20" s="37"/>
      <c r="D20" s="37"/>
      <c r="E20" s="37"/>
      <c r="F20" s="52"/>
      <c r="G20" s="37"/>
      <c r="H20" s="39">
        <v>82368</v>
      </c>
      <c r="I20" s="39">
        <v>40479</v>
      </c>
      <c r="J20" s="39">
        <v>41889</v>
      </c>
      <c r="K20" s="40">
        <v>82282</v>
      </c>
      <c r="L20" s="41">
        <v>40365</v>
      </c>
      <c r="M20" s="42">
        <v>41917</v>
      </c>
      <c r="N20" s="40">
        <v>82021</v>
      </c>
      <c r="O20" s="41">
        <v>40206</v>
      </c>
      <c r="P20" s="42">
        <v>41815</v>
      </c>
      <c r="Q20" s="37"/>
      <c r="R20" s="43" t="s">
        <v>33</v>
      </c>
    </row>
    <row r="21" spans="1:18" s="44" customFormat="1" ht="21.75" customHeight="1" x14ac:dyDescent="0.25">
      <c r="A21" s="37"/>
      <c r="B21" s="38"/>
      <c r="C21" s="37" t="s">
        <v>16</v>
      </c>
      <c r="D21" s="37"/>
      <c r="E21" s="37"/>
      <c r="F21" s="52"/>
      <c r="G21" s="37"/>
      <c r="H21" s="39">
        <f t="shared" ref="H21:J21" si="1">SUM(H22:H23)</f>
        <v>21159</v>
      </c>
      <c r="I21" s="39">
        <f t="shared" si="1"/>
        <v>10237</v>
      </c>
      <c r="J21" s="39">
        <f t="shared" si="1"/>
        <v>10922</v>
      </c>
      <c r="K21" s="40">
        <v>21032</v>
      </c>
      <c r="L21" s="41">
        <v>10169</v>
      </c>
      <c r="M21" s="42">
        <v>10863</v>
      </c>
      <c r="N21" s="40">
        <v>20853</v>
      </c>
      <c r="O21" s="41">
        <v>10102</v>
      </c>
      <c r="P21" s="42">
        <v>10751</v>
      </c>
      <c r="Q21" s="37"/>
      <c r="R21" s="43" t="s">
        <v>17</v>
      </c>
    </row>
    <row r="22" spans="1:18" s="44" customFormat="1" ht="21.75" customHeight="1" x14ac:dyDescent="0.25">
      <c r="A22" s="37"/>
      <c r="B22" s="38"/>
      <c r="C22" s="49"/>
      <c r="D22" s="49" t="s">
        <v>34</v>
      </c>
      <c r="E22" s="49"/>
      <c r="F22" s="37"/>
      <c r="G22" s="37"/>
      <c r="H22" s="39">
        <v>17390</v>
      </c>
      <c r="I22" s="47">
        <v>8468</v>
      </c>
      <c r="J22" s="50">
        <v>8922</v>
      </c>
      <c r="K22" s="40">
        <v>17308</v>
      </c>
      <c r="L22" s="41">
        <v>8423</v>
      </c>
      <c r="M22" s="42">
        <v>8885</v>
      </c>
      <c r="N22" s="40">
        <v>17164</v>
      </c>
      <c r="O22" s="41">
        <v>8381</v>
      </c>
      <c r="P22" s="42">
        <v>8783</v>
      </c>
      <c r="Q22" s="37"/>
      <c r="R22" s="43" t="s">
        <v>35</v>
      </c>
    </row>
    <row r="23" spans="1:18" s="44" customFormat="1" ht="21.75" customHeight="1" x14ac:dyDescent="0.25">
      <c r="A23" s="37"/>
      <c r="B23" s="38"/>
      <c r="C23" s="49"/>
      <c r="D23" s="49" t="s">
        <v>36</v>
      </c>
      <c r="E23" s="49"/>
      <c r="F23" s="37"/>
      <c r="G23" s="37"/>
      <c r="H23" s="39">
        <v>3769</v>
      </c>
      <c r="I23" s="47">
        <v>1769</v>
      </c>
      <c r="J23" s="50">
        <v>2000</v>
      </c>
      <c r="K23" s="40">
        <v>3724</v>
      </c>
      <c r="L23" s="41">
        <v>1746</v>
      </c>
      <c r="M23" s="42">
        <v>1978</v>
      </c>
      <c r="N23" s="40">
        <v>3689</v>
      </c>
      <c r="O23" s="41">
        <v>1721</v>
      </c>
      <c r="P23" s="42">
        <v>1968</v>
      </c>
      <c r="Q23" s="37"/>
      <c r="R23" s="43" t="s">
        <v>37</v>
      </c>
    </row>
    <row r="24" spans="1:18" s="44" customFormat="1" ht="21.75" customHeight="1" x14ac:dyDescent="0.25">
      <c r="A24" s="37"/>
      <c r="B24" s="49" t="s">
        <v>18</v>
      </c>
      <c r="C24" s="49"/>
      <c r="D24" s="49"/>
      <c r="E24" s="49"/>
      <c r="F24" s="37"/>
      <c r="G24" s="37"/>
      <c r="H24" s="53">
        <v>61209</v>
      </c>
      <c r="I24" s="47">
        <v>30242</v>
      </c>
      <c r="J24" s="50">
        <v>30967</v>
      </c>
      <c r="K24" s="40">
        <v>61250</v>
      </c>
      <c r="L24" s="41">
        <v>30196</v>
      </c>
      <c r="M24" s="42">
        <v>31054</v>
      </c>
      <c r="N24" s="40">
        <v>61168</v>
      </c>
      <c r="O24" s="41">
        <v>30104</v>
      </c>
      <c r="P24" s="42">
        <v>31064</v>
      </c>
      <c r="Q24" s="37"/>
      <c r="R24" s="43" t="s">
        <v>19</v>
      </c>
    </row>
    <row r="25" spans="1:18" x14ac:dyDescent="0.3">
      <c r="A25" s="54"/>
      <c r="B25" s="37" t="s">
        <v>38</v>
      </c>
      <c r="C25" s="37"/>
      <c r="D25" s="37"/>
      <c r="E25" s="37"/>
      <c r="F25" s="37"/>
      <c r="G25" s="37"/>
      <c r="H25" s="47">
        <v>98282</v>
      </c>
      <c r="I25" s="47">
        <v>48966</v>
      </c>
      <c r="J25" s="39">
        <v>49316</v>
      </c>
      <c r="K25" s="40">
        <v>98258</v>
      </c>
      <c r="L25" s="41">
        <v>48873</v>
      </c>
      <c r="M25" s="42">
        <v>49385</v>
      </c>
      <c r="N25" s="40">
        <v>98135</v>
      </c>
      <c r="O25" s="41">
        <v>48773</v>
      </c>
      <c r="P25" s="42">
        <v>49362</v>
      </c>
      <c r="Q25" s="37"/>
      <c r="R25" s="43" t="s">
        <v>39</v>
      </c>
    </row>
    <row r="26" spans="1:18" x14ac:dyDescent="0.3">
      <c r="A26" s="54"/>
      <c r="B26" s="37"/>
      <c r="C26" s="37" t="s">
        <v>16</v>
      </c>
      <c r="D26" s="37"/>
      <c r="E26" s="37"/>
      <c r="F26" s="37"/>
      <c r="G26" s="37"/>
      <c r="H26" s="47">
        <f t="shared" ref="H26:J26" si="2">SUM(H27)</f>
        <v>2650</v>
      </c>
      <c r="I26" s="47">
        <f t="shared" si="2"/>
        <v>1326</v>
      </c>
      <c r="J26" s="39">
        <f t="shared" si="2"/>
        <v>1324</v>
      </c>
      <c r="K26" s="40">
        <v>2617</v>
      </c>
      <c r="L26" s="41">
        <v>1305</v>
      </c>
      <c r="M26" s="42">
        <v>1312</v>
      </c>
      <c r="N26" s="40">
        <v>2585</v>
      </c>
      <c r="O26" s="41">
        <v>1297</v>
      </c>
      <c r="P26" s="42">
        <v>1288</v>
      </c>
      <c r="Q26" s="37"/>
      <c r="R26" s="43" t="s">
        <v>17</v>
      </c>
    </row>
    <row r="27" spans="1:18" x14ac:dyDescent="0.3">
      <c r="A27" s="54"/>
      <c r="B27" s="55"/>
      <c r="C27" s="55"/>
      <c r="D27" s="49" t="s">
        <v>40</v>
      </c>
      <c r="E27" s="49"/>
      <c r="F27" s="37"/>
      <c r="G27" s="37"/>
      <c r="H27" s="47">
        <v>2650</v>
      </c>
      <c r="I27" s="47">
        <v>1326</v>
      </c>
      <c r="J27" s="39">
        <v>1324</v>
      </c>
      <c r="K27" s="40">
        <v>2617</v>
      </c>
      <c r="L27" s="41">
        <v>1305</v>
      </c>
      <c r="M27" s="42">
        <v>1312</v>
      </c>
      <c r="N27" s="40">
        <v>2585</v>
      </c>
      <c r="O27" s="41">
        <v>1297</v>
      </c>
      <c r="P27" s="42">
        <v>1288</v>
      </c>
      <c r="Q27" s="37"/>
      <c r="R27" s="43" t="s">
        <v>41</v>
      </c>
    </row>
    <row r="28" spans="1:18" x14ac:dyDescent="0.3">
      <c r="A28" s="54"/>
      <c r="B28" s="49" t="s">
        <v>18</v>
      </c>
      <c r="C28" s="49"/>
      <c r="D28" s="49"/>
      <c r="E28" s="49"/>
      <c r="F28" s="37"/>
      <c r="G28" s="37"/>
      <c r="H28" s="47">
        <v>95632</v>
      </c>
      <c r="I28" s="47">
        <v>47640</v>
      </c>
      <c r="J28" s="39">
        <v>47992</v>
      </c>
      <c r="K28" s="40">
        <v>95641</v>
      </c>
      <c r="L28" s="41">
        <v>47568</v>
      </c>
      <c r="M28" s="42">
        <v>48073</v>
      </c>
      <c r="N28" s="40">
        <v>95550</v>
      </c>
      <c r="O28" s="41">
        <v>47476</v>
      </c>
      <c r="P28" s="42">
        <v>48074</v>
      </c>
      <c r="Q28" s="37"/>
      <c r="R28" s="43" t="s">
        <v>19</v>
      </c>
    </row>
    <row r="29" spans="1:18" x14ac:dyDescent="0.3">
      <c r="A29" s="56"/>
      <c r="B29" s="57"/>
      <c r="C29" s="57"/>
      <c r="D29" s="57"/>
      <c r="E29" s="57"/>
      <c r="F29" s="56"/>
      <c r="G29" s="56"/>
      <c r="H29" s="58"/>
      <c r="I29" s="58"/>
      <c r="J29" s="58"/>
      <c r="K29" s="58"/>
      <c r="L29" s="58"/>
      <c r="M29" s="58"/>
      <c r="N29" s="59"/>
      <c r="O29" s="59"/>
      <c r="P29" s="59"/>
      <c r="Q29" s="56"/>
      <c r="R29" s="56"/>
    </row>
    <row r="30" spans="1:18" x14ac:dyDescent="0.3">
      <c r="A30" s="56"/>
      <c r="B30" s="57"/>
      <c r="C30" s="57"/>
      <c r="D30" s="57"/>
      <c r="E30" s="57"/>
      <c r="F30" s="56"/>
      <c r="G30" s="56"/>
      <c r="H30" s="58"/>
      <c r="I30" s="58"/>
      <c r="J30" s="58"/>
      <c r="K30" s="58"/>
      <c r="L30" s="58"/>
      <c r="M30" s="58"/>
      <c r="N30" s="59"/>
      <c r="O30" s="59"/>
      <c r="P30" s="59"/>
      <c r="Q30" s="56"/>
      <c r="R30" s="56"/>
    </row>
    <row r="31" spans="1:18" x14ac:dyDescent="0.3">
      <c r="A31" s="56"/>
      <c r="B31" s="57"/>
      <c r="C31" s="57"/>
      <c r="D31" s="57"/>
      <c r="E31" s="57"/>
      <c r="F31" s="56"/>
      <c r="G31" s="56"/>
      <c r="H31" s="58"/>
      <c r="I31" s="58"/>
      <c r="J31" s="58"/>
      <c r="K31" s="58"/>
      <c r="L31" s="58"/>
      <c r="M31" s="58"/>
      <c r="N31" s="59"/>
      <c r="O31" s="59"/>
      <c r="P31" s="59"/>
      <c r="Q31" s="56"/>
      <c r="R31" s="56"/>
    </row>
    <row r="32" spans="1:18" x14ac:dyDescent="0.3">
      <c r="A32" s="56"/>
      <c r="B32" s="57"/>
      <c r="C32" s="57"/>
      <c r="D32" s="57"/>
      <c r="E32" s="57"/>
      <c r="F32" s="56"/>
      <c r="G32" s="56"/>
      <c r="H32" s="58"/>
      <c r="I32" s="58"/>
      <c r="J32" s="58"/>
      <c r="K32" s="58"/>
      <c r="L32" s="58"/>
      <c r="M32" s="58"/>
      <c r="N32" s="59"/>
      <c r="O32" s="59"/>
      <c r="P32" s="59"/>
      <c r="Q32" s="56"/>
      <c r="R32" s="56"/>
    </row>
    <row r="33" spans="1:18" x14ac:dyDescent="0.3">
      <c r="A33" s="56"/>
      <c r="B33" s="57"/>
      <c r="C33" s="57"/>
      <c r="D33" s="57"/>
      <c r="E33" s="57"/>
      <c r="F33" s="56"/>
      <c r="G33" s="56"/>
      <c r="H33" s="58"/>
      <c r="I33" s="58"/>
      <c r="J33" s="58"/>
      <c r="K33" s="58"/>
      <c r="L33" s="58"/>
      <c r="M33" s="58"/>
      <c r="N33" s="59"/>
      <c r="O33" s="59"/>
      <c r="P33" s="59"/>
      <c r="Q33" s="56"/>
      <c r="R33" s="56"/>
    </row>
    <row r="34" spans="1:18" x14ac:dyDescent="0.3">
      <c r="A34" s="56"/>
      <c r="B34" s="57"/>
      <c r="C34" s="57"/>
      <c r="D34" s="57"/>
      <c r="E34" s="57"/>
      <c r="F34" s="56"/>
      <c r="G34" s="56"/>
      <c r="H34" s="58"/>
      <c r="I34" s="58"/>
      <c r="J34" s="58"/>
      <c r="K34" s="58"/>
      <c r="L34" s="58"/>
      <c r="M34" s="58"/>
      <c r="N34" s="59"/>
      <c r="O34" s="59"/>
      <c r="P34" s="59"/>
      <c r="Q34" s="56"/>
      <c r="R34" s="56"/>
    </row>
    <row r="35" spans="1:18" x14ac:dyDescent="0.3">
      <c r="A35" s="56"/>
      <c r="B35" s="57"/>
      <c r="C35" s="57"/>
      <c r="D35" s="57"/>
      <c r="E35" s="57"/>
      <c r="F35" s="56"/>
      <c r="G35" s="56"/>
      <c r="H35" s="58"/>
      <c r="I35" s="58"/>
      <c r="J35" s="58"/>
      <c r="K35" s="58"/>
      <c r="L35" s="58"/>
      <c r="M35" s="58"/>
      <c r="N35" s="59"/>
      <c r="O35" s="59"/>
      <c r="P35" s="59"/>
      <c r="Q35" s="56"/>
      <c r="R35" s="56"/>
    </row>
    <row r="36" spans="1:18" s="3" customFormat="1" x14ac:dyDescent="0.3">
      <c r="B36" s="3" t="s">
        <v>0</v>
      </c>
      <c r="F36" s="4">
        <v>1.2</v>
      </c>
      <c r="G36" s="3" t="s">
        <v>42</v>
      </c>
      <c r="N36" s="5"/>
      <c r="O36" s="5"/>
      <c r="P36" s="5"/>
    </row>
    <row r="37" spans="1:18" s="3" customFormat="1" x14ac:dyDescent="0.3">
      <c r="B37" s="3" t="s">
        <v>2</v>
      </c>
      <c r="F37" s="4">
        <v>1.2</v>
      </c>
      <c r="G37" s="3" t="s">
        <v>43</v>
      </c>
      <c r="N37" s="5"/>
      <c r="O37" s="5"/>
      <c r="P37" s="5"/>
    </row>
    <row r="38" spans="1:18" ht="6" customHeight="1" x14ac:dyDescent="0.3"/>
    <row r="39" spans="1:18" s="13" customFormat="1" ht="17.25" customHeight="1" x14ac:dyDescent="0.3">
      <c r="A39" s="6" t="s">
        <v>4</v>
      </c>
      <c r="B39" s="6"/>
      <c r="C39" s="6"/>
      <c r="D39" s="6"/>
      <c r="E39" s="6"/>
      <c r="F39" s="6"/>
      <c r="G39" s="6"/>
      <c r="H39" s="8" t="s">
        <v>5</v>
      </c>
      <c r="I39" s="9"/>
      <c r="J39" s="10"/>
      <c r="K39" s="8" t="s">
        <v>6</v>
      </c>
      <c r="L39" s="9"/>
      <c r="M39" s="10"/>
      <c r="N39" s="8" t="s">
        <v>7</v>
      </c>
      <c r="O39" s="9"/>
      <c r="P39" s="10"/>
      <c r="Q39" s="11" t="s">
        <v>8</v>
      </c>
      <c r="R39" s="12"/>
    </row>
    <row r="40" spans="1:18" s="13" customFormat="1" ht="17.25" x14ac:dyDescent="0.3">
      <c r="A40" s="14"/>
      <c r="B40" s="14"/>
      <c r="C40" s="14"/>
      <c r="D40" s="14"/>
      <c r="E40" s="14"/>
      <c r="F40" s="14"/>
      <c r="G40" s="14"/>
      <c r="H40" s="60" t="s">
        <v>9</v>
      </c>
      <c r="I40" s="61" t="s">
        <v>10</v>
      </c>
      <c r="J40" s="61" t="s">
        <v>11</v>
      </c>
      <c r="K40" s="60" t="s">
        <v>9</v>
      </c>
      <c r="L40" s="61" t="s">
        <v>10</v>
      </c>
      <c r="M40" s="61" t="s">
        <v>11</v>
      </c>
      <c r="N40" s="60" t="s">
        <v>9</v>
      </c>
      <c r="O40" s="61" t="s">
        <v>10</v>
      </c>
      <c r="P40" s="61" t="s">
        <v>11</v>
      </c>
      <c r="Q40" s="18"/>
      <c r="R40" s="19"/>
    </row>
    <row r="41" spans="1:18" s="13" customFormat="1" ht="17.25" x14ac:dyDescent="0.3">
      <c r="A41" s="20"/>
      <c r="B41" s="20"/>
      <c r="C41" s="20"/>
      <c r="D41" s="20"/>
      <c r="E41" s="20"/>
      <c r="F41" s="20"/>
      <c r="G41" s="20"/>
      <c r="H41" s="62" t="s">
        <v>12</v>
      </c>
      <c r="I41" s="62" t="s">
        <v>13</v>
      </c>
      <c r="J41" s="62" t="s">
        <v>14</v>
      </c>
      <c r="K41" s="62" t="s">
        <v>12</v>
      </c>
      <c r="L41" s="62" t="s">
        <v>13</v>
      </c>
      <c r="M41" s="62" t="s">
        <v>14</v>
      </c>
      <c r="N41" s="62" t="s">
        <v>12</v>
      </c>
      <c r="O41" s="62" t="s">
        <v>13</v>
      </c>
      <c r="P41" s="62" t="s">
        <v>14</v>
      </c>
      <c r="Q41" s="18"/>
      <c r="R41" s="19"/>
    </row>
    <row r="42" spans="1:18" s="13" customFormat="1" ht="17.25" x14ac:dyDescent="0.3">
      <c r="A42" s="25"/>
      <c r="B42" s="25"/>
      <c r="C42" s="25"/>
      <c r="D42" s="25"/>
      <c r="E42" s="25"/>
      <c r="F42" s="25"/>
      <c r="G42" s="25"/>
      <c r="H42" s="61"/>
      <c r="I42" s="61"/>
      <c r="J42" s="63"/>
      <c r="K42" s="64"/>
      <c r="L42" s="60"/>
      <c r="M42" s="65"/>
      <c r="N42" s="64"/>
      <c r="O42" s="60"/>
      <c r="P42" s="65"/>
      <c r="Q42" s="29"/>
      <c r="R42" s="29"/>
    </row>
    <row r="43" spans="1:18" s="38" customFormat="1" ht="17.25" x14ac:dyDescent="0.5">
      <c r="A43" s="37"/>
      <c r="B43" s="37" t="s">
        <v>44</v>
      </c>
      <c r="C43" s="37"/>
      <c r="D43" s="37"/>
      <c r="E43" s="37"/>
      <c r="F43" s="37"/>
      <c r="G43" s="37"/>
      <c r="H43" s="47">
        <v>30072</v>
      </c>
      <c r="I43" s="47">
        <v>14854</v>
      </c>
      <c r="J43" s="39">
        <v>15218</v>
      </c>
      <c r="K43" s="40">
        <v>29841</v>
      </c>
      <c r="L43" s="41">
        <v>14725</v>
      </c>
      <c r="M43" s="42">
        <v>15116</v>
      </c>
      <c r="N43" s="40">
        <v>29755</v>
      </c>
      <c r="O43" s="41">
        <v>14647</v>
      </c>
      <c r="P43" s="42">
        <v>15108</v>
      </c>
      <c r="Q43" s="37"/>
      <c r="R43" s="43" t="s">
        <v>45</v>
      </c>
    </row>
    <row r="44" spans="1:18" s="38" customFormat="1" ht="17.25" x14ac:dyDescent="0.5">
      <c r="A44" s="37"/>
      <c r="B44" s="37"/>
      <c r="C44" s="37" t="s">
        <v>16</v>
      </c>
      <c r="D44" s="37"/>
      <c r="E44" s="37"/>
      <c r="F44" s="37"/>
      <c r="G44" s="37"/>
      <c r="H44" s="47">
        <f t="shared" ref="H44:J44" si="3">SUM(H45)</f>
        <v>6425</v>
      </c>
      <c r="I44" s="47">
        <f t="shared" si="3"/>
        <v>3158</v>
      </c>
      <c r="J44" s="39">
        <f t="shared" si="3"/>
        <v>3267</v>
      </c>
      <c r="K44" s="40">
        <v>6363</v>
      </c>
      <c r="L44" s="41">
        <v>3125</v>
      </c>
      <c r="M44" s="42">
        <v>3238</v>
      </c>
      <c r="N44" s="40">
        <v>6292</v>
      </c>
      <c r="O44" s="41">
        <v>3073</v>
      </c>
      <c r="P44" s="42">
        <v>3219</v>
      </c>
      <c r="Q44" s="37"/>
      <c r="R44" s="43" t="s">
        <v>17</v>
      </c>
    </row>
    <row r="45" spans="1:18" s="38" customFormat="1" ht="17.25" x14ac:dyDescent="0.5">
      <c r="A45" s="37"/>
      <c r="C45" s="49"/>
      <c r="D45" s="49" t="s">
        <v>46</v>
      </c>
      <c r="E45" s="49"/>
      <c r="F45" s="37"/>
      <c r="G45" s="37"/>
      <c r="H45" s="47">
        <v>6425</v>
      </c>
      <c r="I45" s="47">
        <v>3158</v>
      </c>
      <c r="J45" s="39">
        <v>3267</v>
      </c>
      <c r="K45" s="40">
        <v>6363</v>
      </c>
      <c r="L45" s="41">
        <v>3125</v>
      </c>
      <c r="M45" s="42">
        <v>3238</v>
      </c>
      <c r="N45" s="40">
        <v>6292</v>
      </c>
      <c r="O45" s="41">
        <v>3073</v>
      </c>
      <c r="P45" s="42">
        <v>3219</v>
      </c>
      <c r="Q45" s="66"/>
      <c r="R45" s="43" t="s">
        <v>47</v>
      </c>
    </row>
    <row r="46" spans="1:18" s="38" customFormat="1" ht="17.25" x14ac:dyDescent="0.5">
      <c r="A46" s="37"/>
      <c r="B46" s="49" t="s">
        <v>18</v>
      </c>
      <c r="C46" s="49"/>
      <c r="D46" s="49"/>
      <c r="E46" s="49"/>
      <c r="F46" s="37"/>
      <c r="G46" s="37"/>
      <c r="H46" s="47">
        <v>23647</v>
      </c>
      <c r="I46" s="47">
        <v>11696</v>
      </c>
      <c r="J46" s="39">
        <v>11951</v>
      </c>
      <c r="K46" s="40">
        <v>23478</v>
      </c>
      <c r="L46" s="41">
        <v>11600</v>
      </c>
      <c r="M46" s="42">
        <v>11878</v>
      </c>
      <c r="N46" s="40">
        <v>23463</v>
      </c>
      <c r="O46" s="41">
        <v>11574</v>
      </c>
      <c r="P46" s="42">
        <v>11889</v>
      </c>
      <c r="Q46" s="37"/>
      <c r="R46" s="43" t="s">
        <v>19</v>
      </c>
    </row>
    <row r="47" spans="1:18" s="38" customFormat="1" ht="17.25" x14ac:dyDescent="0.5">
      <c r="A47" s="37"/>
      <c r="B47" s="37" t="s">
        <v>48</v>
      </c>
      <c r="C47" s="37"/>
      <c r="D47" s="37"/>
      <c r="E47" s="37"/>
      <c r="F47" s="37"/>
      <c r="G47" s="37"/>
      <c r="H47" s="47">
        <v>25548</v>
      </c>
      <c r="I47" s="47">
        <v>12910</v>
      </c>
      <c r="J47" s="39">
        <v>12638</v>
      </c>
      <c r="K47" s="40">
        <v>25633</v>
      </c>
      <c r="L47" s="41">
        <v>12934</v>
      </c>
      <c r="M47" s="42">
        <v>12699</v>
      </c>
      <c r="N47" s="40">
        <v>25633</v>
      </c>
      <c r="O47" s="41">
        <v>12926</v>
      </c>
      <c r="P47" s="42">
        <v>12707</v>
      </c>
      <c r="Q47" s="37"/>
      <c r="R47" s="43" t="s">
        <v>49</v>
      </c>
    </row>
    <row r="48" spans="1:18" s="38" customFormat="1" ht="17.25" x14ac:dyDescent="0.5">
      <c r="A48" s="37"/>
      <c r="B48" s="37"/>
      <c r="C48" s="37" t="s">
        <v>16</v>
      </c>
      <c r="D48" s="37"/>
      <c r="E48" s="37"/>
      <c r="F48" s="37"/>
      <c r="G48" s="37"/>
      <c r="H48" s="47">
        <f t="shared" ref="H48:J48" si="4">SUM(H49)</f>
        <v>3312</v>
      </c>
      <c r="I48" s="47">
        <f t="shared" si="4"/>
        <v>1622</v>
      </c>
      <c r="J48" s="39">
        <f t="shared" si="4"/>
        <v>1690</v>
      </c>
      <c r="K48" s="40">
        <v>3315</v>
      </c>
      <c r="L48" s="41">
        <v>1627</v>
      </c>
      <c r="M48" s="42">
        <v>1688</v>
      </c>
      <c r="N48" s="40">
        <v>3280</v>
      </c>
      <c r="O48" s="41">
        <v>1609</v>
      </c>
      <c r="P48" s="42">
        <v>1671</v>
      </c>
      <c r="Q48" s="37"/>
      <c r="R48" s="43" t="s">
        <v>17</v>
      </c>
    </row>
    <row r="49" spans="1:18" s="38" customFormat="1" ht="17.25" x14ac:dyDescent="0.5">
      <c r="A49" s="37"/>
      <c r="C49" s="49"/>
      <c r="D49" s="49" t="s">
        <v>50</v>
      </c>
      <c r="E49" s="49"/>
      <c r="F49" s="37"/>
      <c r="G49" s="37"/>
      <c r="H49" s="47">
        <v>3312</v>
      </c>
      <c r="I49" s="47">
        <v>1622</v>
      </c>
      <c r="J49" s="39">
        <v>1690</v>
      </c>
      <c r="K49" s="40">
        <v>3315</v>
      </c>
      <c r="L49" s="41">
        <v>1627</v>
      </c>
      <c r="M49" s="42">
        <v>1688</v>
      </c>
      <c r="N49" s="40">
        <v>3280</v>
      </c>
      <c r="O49" s="41">
        <v>1609</v>
      </c>
      <c r="P49" s="42">
        <v>1671</v>
      </c>
      <c r="Q49" s="37"/>
      <c r="R49" s="43" t="s">
        <v>51</v>
      </c>
    </row>
    <row r="50" spans="1:18" s="38" customFormat="1" ht="17.25" x14ac:dyDescent="0.5">
      <c r="A50" s="37"/>
      <c r="B50" s="49" t="s">
        <v>18</v>
      </c>
      <c r="C50" s="49"/>
      <c r="D50" s="49"/>
      <c r="E50" s="49"/>
      <c r="F50" s="37"/>
      <c r="G50" s="37"/>
      <c r="H50" s="47">
        <v>22236</v>
      </c>
      <c r="I50" s="47">
        <v>11288</v>
      </c>
      <c r="J50" s="39">
        <v>10948</v>
      </c>
      <c r="K50" s="40">
        <v>22318</v>
      </c>
      <c r="L50" s="41">
        <v>11307</v>
      </c>
      <c r="M50" s="42">
        <v>11011</v>
      </c>
      <c r="N50" s="40">
        <v>22353</v>
      </c>
      <c r="O50" s="41">
        <v>11317</v>
      </c>
      <c r="P50" s="42">
        <v>11036</v>
      </c>
      <c r="Q50" s="37"/>
      <c r="R50" s="43" t="s">
        <v>19</v>
      </c>
    </row>
    <row r="51" spans="1:18" s="38" customFormat="1" ht="17.25" x14ac:dyDescent="0.5">
      <c r="A51" s="37"/>
      <c r="B51" s="37" t="s">
        <v>52</v>
      </c>
      <c r="C51" s="37"/>
      <c r="D51" s="37"/>
      <c r="E51" s="37"/>
      <c r="F51" s="37"/>
      <c r="G51" s="37"/>
      <c r="H51" s="47">
        <v>26541</v>
      </c>
      <c r="I51" s="47">
        <v>13374</v>
      </c>
      <c r="J51" s="39">
        <v>13167</v>
      </c>
      <c r="K51" s="40">
        <v>26565</v>
      </c>
      <c r="L51" s="41">
        <v>13355</v>
      </c>
      <c r="M51" s="42">
        <v>13210</v>
      </c>
      <c r="N51" s="40">
        <v>26601</v>
      </c>
      <c r="O51" s="41">
        <v>13370</v>
      </c>
      <c r="P51" s="42">
        <v>13231</v>
      </c>
      <c r="Q51" s="37"/>
      <c r="R51" s="43" t="s">
        <v>53</v>
      </c>
    </row>
    <row r="52" spans="1:18" s="38" customFormat="1" ht="17.25" x14ac:dyDescent="0.5">
      <c r="A52" s="37"/>
      <c r="B52" s="37"/>
      <c r="C52" s="37" t="s">
        <v>16</v>
      </c>
      <c r="D52" s="37"/>
      <c r="E52" s="37"/>
      <c r="F52" s="37"/>
      <c r="G52" s="37"/>
      <c r="H52" s="67" t="s">
        <v>54</v>
      </c>
      <c r="I52" s="67" t="s">
        <v>54</v>
      </c>
      <c r="J52" s="67" t="s">
        <v>54</v>
      </c>
      <c r="K52" s="67" t="s">
        <v>54</v>
      </c>
      <c r="L52" s="67" t="s">
        <v>54</v>
      </c>
      <c r="M52" s="68" t="s">
        <v>54</v>
      </c>
      <c r="N52" s="69" t="s">
        <v>54</v>
      </c>
      <c r="O52" s="67" t="s">
        <v>54</v>
      </c>
      <c r="P52" s="68" t="s">
        <v>54</v>
      </c>
      <c r="Q52" s="37"/>
      <c r="R52" s="43" t="s">
        <v>17</v>
      </c>
    </row>
    <row r="53" spans="1:18" s="38" customFormat="1" ht="17.25" x14ac:dyDescent="0.5">
      <c r="A53" s="37"/>
      <c r="C53" s="37" t="s">
        <v>18</v>
      </c>
      <c r="D53" s="37"/>
      <c r="E53" s="37"/>
      <c r="F53" s="37"/>
      <c r="G53" s="37"/>
      <c r="H53" s="47">
        <v>26541</v>
      </c>
      <c r="I53" s="47">
        <v>13374</v>
      </c>
      <c r="J53" s="39">
        <v>13167</v>
      </c>
      <c r="K53" s="40">
        <v>26565</v>
      </c>
      <c r="L53" s="41">
        <v>13355</v>
      </c>
      <c r="M53" s="42">
        <v>13210</v>
      </c>
      <c r="N53" s="40">
        <v>26601</v>
      </c>
      <c r="O53" s="41">
        <v>13370</v>
      </c>
      <c r="P53" s="42">
        <v>13231</v>
      </c>
      <c r="Q53" s="37"/>
      <c r="R53" s="43" t="s">
        <v>19</v>
      </c>
    </row>
    <row r="54" spans="1:18" s="38" customFormat="1" ht="17.25" x14ac:dyDescent="0.5">
      <c r="A54" s="37"/>
      <c r="B54" s="37" t="s">
        <v>55</v>
      </c>
      <c r="C54" s="37"/>
      <c r="D54" s="37"/>
      <c r="E54" s="37"/>
      <c r="F54" s="37"/>
      <c r="G54" s="37"/>
      <c r="H54" s="47">
        <v>50912</v>
      </c>
      <c r="I54" s="47">
        <v>25427</v>
      </c>
      <c r="J54" s="39">
        <v>25485</v>
      </c>
      <c r="K54" s="40">
        <v>50858</v>
      </c>
      <c r="L54" s="41">
        <v>25406</v>
      </c>
      <c r="M54" s="42">
        <v>25452</v>
      </c>
      <c r="N54" s="40">
        <v>50852</v>
      </c>
      <c r="O54" s="41">
        <v>25362</v>
      </c>
      <c r="P54" s="42">
        <v>25490</v>
      </c>
      <c r="Q54" s="37"/>
      <c r="R54" s="43" t="s">
        <v>56</v>
      </c>
    </row>
    <row r="55" spans="1:18" s="38" customFormat="1" ht="17.25" x14ac:dyDescent="0.5">
      <c r="A55" s="37"/>
      <c r="B55" s="37"/>
      <c r="C55" s="37" t="s">
        <v>16</v>
      </c>
      <c r="D55" s="37"/>
      <c r="E55" s="37"/>
      <c r="F55" s="37"/>
      <c r="G55" s="37"/>
      <c r="H55" s="47">
        <f t="shared" ref="H55:J55" si="5">SUM(H56)</f>
        <v>10942</v>
      </c>
      <c r="I55" s="47">
        <f t="shared" si="5"/>
        <v>5464</v>
      </c>
      <c r="J55" s="39">
        <f t="shared" si="5"/>
        <v>5478</v>
      </c>
      <c r="K55" s="40">
        <v>10971</v>
      </c>
      <c r="L55" s="41">
        <v>5463</v>
      </c>
      <c r="M55" s="42">
        <v>5508</v>
      </c>
      <c r="N55" s="40">
        <v>10951</v>
      </c>
      <c r="O55" s="41">
        <v>5430</v>
      </c>
      <c r="P55" s="42">
        <v>5521</v>
      </c>
      <c r="Q55" s="37"/>
      <c r="R55" s="43" t="s">
        <v>17</v>
      </c>
    </row>
    <row r="56" spans="1:18" s="38" customFormat="1" ht="17.25" x14ac:dyDescent="0.5">
      <c r="A56" s="37"/>
      <c r="B56" s="49" t="s">
        <v>57</v>
      </c>
      <c r="C56" s="49"/>
      <c r="D56" s="49"/>
      <c r="E56" s="49"/>
      <c r="F56" s="37"/>
      <c r="G56" s="37"/>
      <c r="H56" s="47">
        <v>10942</v>
      </c>
      <c r="I56" s="47">
        <v>5464</v>
      </c>
      <c r="J56" s="39">
        <v>5478</v>
      </c>
      <c r="K56" s="40">
        <v>10971</v>
      </c>
      <c r="L56" s="41">
        <v>5463</v>
      </c>
      <c r="M56" s="42">
        <v>5508</v>
      </c>
      <c r="N56" s="40">
        <v>10951</v>
      </c>
      <c r="O56" s="41">
        <v>5430</v>
      </c>
      <c r="P56" s="42">
        <v>5521</v>
      </c>
      <c r="Q56" s="37"/>
      <c r="R56" s="43" t="s">
        <v>58</v>
      </c>
    </row>
    <row r="57" spans="1:18" s="38" customFormat="1" ht="17.25" x14ac:dyDescent="0.5">
      <c r="A57" s="52"/>
      <c r="B57" s="49" t="s">
        <v>18</v>
      </c>
      <c r="C57" s="49"/>
      <c r="D57" s="49"/>
      <c r="E57" s="49"/>
      <c r="F57" s="37"/>
      <c r="G57" s="37"/>
      <c r="H57" s="70">
        <v>39970</v>
      </c>
      <c r="I57" s="70">
        <v>19963</v>
      </c>
      <c r="J57" s="39">
        <v>20007</v>
      </c>
      <c r="K57" s="40">
        <v>39887</v>
      </c>
      <c r="L57" s="41">
        <v>19943</v>
      </c>
      <c r="M57" s="42">
        <v>19944</v>
      </c>
      <c r="N57" s="40">
        <v>39901</v>
      </c>
      <c r="O57" s="41">
        <v>19932</v>
      </c>
      <c r="P57" s="42">
        <v>19969</v>
      </c>
      <c r="Q57" s="37"/>
      <c r="R57" s="43" t="s">
        <v>19</v>
      </c>
    </row>
    <row r="58" spans="1:18" s="38" customFormat="1" ht="17.25" x14ac:dyDescent="0.5">
      <c r="A58" s="37"/>
      <c r="B58" s="37" t="s">
        <v>59</v>
      </c>
      <c r="C58" s="37"/>
      <c r="D58" s="37"/>
      <c r="E58" s="37"/>
      <c r="F58" s="52"/>
      <c r="G58" s="37"/>
      <c r="H58" s="47">
        <v>37990</v>
      </c>
      <c r="I58" s="47">
        <v>19064</v>
      </c>
      <c r="J58" s="39">
        <v>18926</v>
      </c>
      <c r="K58" s="40">
        <v>38057</v>
      </c>
      <c r="L58" s="41">
        <v>19084</v>
      </c>
      <c r="M58" s="42">
        <v>18973</v>
      </c>
      <c r="N58" s="40">
        <v>37916</v>
      </c>
      <c r="O58" s="41">
        <v>18983</v>
      </c>
      <c r="P58" s="42">
        <v>18933</v>
      </c>
      <c r="Q58" s="37"/>
      <c r="R58" s="43" t="s">
        <v>60</v>
      </c>
    </row>
    <row r="59" spans="1:18" s="38" customFormat="1" ht="17.25" x14ac:dyDescent="0.5">
      <c r="A59" s="37"/>
      <c r="B59" s="37"/>
      <c r="C59" s="37" t="s">
        <v>16</v>
      </c>
      <c r="D59" s="37"/>
      <c r="E59" s="37"/>
      <c r="F59" s="52"/>
      <c r="G59" s="37"/>
      <c r="H59" s="67" t="s">
        <v>54</v>
      </c>
      <c r="I59" s="67" t="s">
        <v>54</v>
      </c>
      <c r="J59" s="67" t="s">
        <v>54</v>
      </c>
      <c r="K59" s="67" t="s">
        <v>54</v>
      </c>
      <c r="L59" s="67" t="s">
        <v>54</v>
      </c>
      <c r="M59" s="68" t="s">
        <v>54</v>
      </c>
      <c r="N59" s="69" t="s">
        <v>54</v>
      </c>
      <c r="O59" s="67" t="s">
        <v>54</v>
      </c>
      <c r="P59" s="68" t="s">
        <v>54</v>
      </c>
      <c r="Q59" s="37"/>
      <c r="R59" s="43" t="s">
        <v>17</v>
      </c>
    </row>
    <row r="60" spans="1:18" s="38" customFormat="1" ht="17.25" x14ac:dyDescent="0.5">
      <c r="A60" s="37"/>
      <c r="B60" s="37"/>
      <c r="C60" s="37" t="s">
        <v>18</v>
      </c>
      <c r="D60" s="37"/>
      <c r="E60" s="37"/>
      <c r="F60" s="52"/>
      <c r="G60" s="37"/>
      <c r="H60" s="47">
        <v>37990</v>
      </c>
      <c r="I60" s="47">
        <v>19064</v>
      </c>
      <c r="J60" s="39">
        <v>18926</v>
      </c>
      <c r="K60" s="40">
        <v>38057</v>
      </c>
      <c r="L60" s="41">
        <v>19084</v>
      </c>
      <c r="M60" s="42">
        <v>18973</v>
      </c>
      <c r="N60" s="40">
        <v>37916</v>
      </c>
      <c r="O60" s="41">
        <v>18983</v>
      </c>
      <c r="P60" s="42">
        <v>18933</v>
      </c>
      <c r="Q60" s="37"/>
      <c r="R60" s="43" t="s">
        <v>19</v>
      </c>
    </row>
    <row r="61" spans="1:18" s="38" customFormat="1" ht="17.25" x14ac:dyDescent="0.5">
      <c r="A61" s="37"/>
      <c r="B61" s="37" t="s">
        <v>61</v>
      </c>
      <c r="C61" s="37"/>
      <c r="D61" s="37"/>
      <c r="E61" s="37"/>
      <c r="F61" s="52"/>
      <c r="G61" s="37"/>
      <c r="H61" s="47">
        <v>15284</v>
      </c>
      <c r="I61" s="47">
        <v>7659</v>
      </c>
      <c r="J61" s="39">
        <v>7625</v>
      </c>
      <c r="K61" s="40">
        <v>15246</v>
      </c>
      <c r="L61" s="41">
        <v>7629</v>
      </c>
      <c r="M61" s="42">
        <v>7617</v>
      </c>
      <c r="N61" s="40">
        <v>15230</v>
      </c>
      <c r="O61" s="41">
        <v>7619</v>
      </c>
      <c r="P61" s="42">
        <v>7611</v>
      </c>
      <c r="Q61" s="37" t="s">
        <v>62</v>
      </c>
      <c r="R61" s="43" t="s">
        <v>62</v>
      </c>
    </row>
    <row r="62" spans="1:18" s="38" customFormat="1" ht="17.25" x14ac:dyDescent="0.5">
      <c r="A62" s="37"/>
      <c r="B62" s="37"/>
      <c r="C62" s="37" t="s">
        <v>16</v>
      </c>
      <c r="D62" s="37"/>
      <c r="E62" s="37"/>
      <c r="F62" s="52"/>
      <c r="G62" s="51"/>
      <c r="H62" s="68" t="s">
        <v>54</v>
      </c>
      <c r="I62" s="68" t="s">
        <v>54</v>
      </c>
      <c r="J62" s="68" t="s">
        <v>54</v>
      </c>
      <c r="K62" s="68" t="s">
        <v>54</v>
      </c>
      <c r="L62" s="68" t="s">
        <v>54</v>
      </c>
      <c r="M62" s="68" t="s">
        <v>54</v>
      </c>
      <c r="N62" s="69" t="s">
        <v>54</v>
      </c>
      <c r="O62" s="67" t="s">
        <v>54</v>
      </c>
      <c r="P62" s="68" t="s">
        <v>54</v>
      </c>
      <c r="Q62" s="37"/>
      <c r="R62" s="43" t="s">
        <v>17</v>
      </c>
    </row>
    <row r="63" spans="1:18" s="38" customFormat="1" ht="17.25" x14ac:dyDescent="0.5">
      <c r="A63" s="37"/>
      <c r="B63" s="37"/>
      <c r="C63" s="37" t="s">
        <v>18</v>
      </c>
      <c r="D63" s="37"/>
      <c r="E63" s="37"/>
      <c r="F63" s="52"/>
      <c r="G63" s="37"/>
      <c r="H63" s="47">
        <v>15284</v>
      </c>
      <c r="I63" s="47">
        <v>7659</v>
      </c>
      <c r="J63" s="39">
        <v>7625</v>
      </c>
      <c r="K63" s="40">
        <v>15246</v>
      </c>
      <c r="L63" s="41">
        <v>7629</v>
      </c>
      <c r="M63" s="42">
        <v>7617</v>
      </c>
      <c r="N63" s="40">
        <v>15230</v>
      </c>
      <c r="O63" s="41">
        <v>7619</v>
      </c>
      <c r="P63" s="42">
        <v>7611</v>
      </c>
      <c r="Q63" s="37"/>
      <c r="R63" s="43" t="s">
        <v>19</v>
      </c>
    </row>
    <row r="64" spans="1:18" s="77" customFormat="1" ht="8.25" x14ac:dyDescent="0.15">
      <c r="A64" s="71"/>
      <c r="B64" s="71"/>
      <c r="C64" s="71"/>
      <c r="D64" s="71"/>
      <c r="E64" s="71"/>
      <c r="F64" s="71"/>
      <c r="G64" s="71"/>
      <c r="H64" s="72"/>
      <c r="I64" s="72"/>
      <c r="J64" s="72"/>
      <c r="K64" s="72"/>
      <c r="L64" s="72"/>
      <c r="M64" s="73"/>
      <c r="N64" s="74"/>
      <c r="O64" s="75"/>
      <c r="P64" s="76"/>
      <c r="Q64" s="71"/>
      <c r="R64" s="71"/>
    </row>
    <row r="65" spans="1:18" s="77" customFormat="1" ht="8.25" x14ac:dyDescent="0.15">
      <c r="N65" s="78"/>
      <c r="O65" s="78"/>
      <c r="P65" s="78"/>
    </row>
    <row r="66" spans="1:18" s="79" customFormat="1" ht="15.75" x14ac:dyDescent="0.25">
      <c r="A66" s="79" t="s">
        <v>63</v>
      </c>
      <c r="M66" s="79" t="s">
        <v>64</v>
      </c>
    </row>
    <row r="67" spans="1:18" x14ac:dyDescent="0.3">
      <c r="F67" s="80"/>
    </row>
    <row r="68" spans="1:18" s="82" customFormat="1" ht="35.25" customHeight="1" x14ac:dyDescent="0.3">
      <c r="A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</row>
    <row r="69" spans="1:18" ht="12.75" customHeight="1" x14ac:dyDescent="0.3"/>
  </sheetData>
  <mergeCells count="12">
    <mergeCell ref="A39:G41"/>
    <mergeCell ref="H39:J39"/>
    <mergeCell ref="K39:M39"/>
    <mergeCell ref="N39:P39"/>
    <mergeCell ref="Q39:R41"/>
    <mergeCell ref="A5:G7"/>
    <mergeCell ref="H5:J5"/>
    <mergeCell ref="K5:M5"/>
    <mergeCell ref="N5:P5"/>
    <mergeCell ref="Q5:R7"/>
    <mergeCell ref="A9:G9"/>
    <mergeCell ref="Q9:R9"/>
  </mergeCells>
  <pageMargins left="0.39370078740157483" right="0.19685039370078741" top="0.39370078740157483" bottom="0.39370078740157483" header="0.51181102362204722" footer="0.51181102362204722"/>
  <pageSetup paperSize="9" scale="93" orientation="landscape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2023-11-17T01:39:55Z</dcterms:created>
  <dcterms:modified xsi:type="dcterms:W3CDTF">2023-11-17T01:40:05Z</dcterms:modified>
</cp:coreProperties>
</file>