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530" activeTab="0"/>
  </bookViews>
  <sheets>
    <sheet name="ตารางที่ 4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<sst xmlns="http://schemas.openxmlformats.org/spreadsheetml/2006/main" count="71" uniqueCount="32">
  <si>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อุตสาหกรรม</t>
  </si>
  <si>
    <t>รวม</t>
  </si>
  <si>
    <t>ชาย</t>
  </si>
  <si>
    <t>หญิง</t>
  </si>
  <si>
    <t>ยอดรวม</t>
  </si>
  <si>
    <t>ร้อยละ</t>
  </si>
  <si>
    <t>จำนวน (คน)</t>
  </si>
  <si>
    <t>-</t>
  </si>
  <si>
    <t xml:space="preserve">1.เกษตรกรรม การล่าสัตว์และการป่าไม้ </t>
  </si>
  <si>
    <t>2. การทำเหมืองแร่ และเหมืองหิน</t>
  </si>
  <si>
    <t>3. การผลิต</t>
  </si>
  <si>
    <t>4. ไฟฟ้า ก๊าซ ไอน้ำ และระบบปรับอากาศ</t>
  </si>
  <si>
    <t>5. การจัดหาน้ำ การจัดการ และการบำบัดน้ำเสีย ของเสีย และสิ่งปฏิกูล</t>
  </si>
  <si>
    <t>6. การก่อสร้าง</t>
  </si>
  <si>
    <t>7.การขายส่ง และการขายปลีก การซ่อมยานยนต์ และรถจักรยานยนต์</t>
  </si>
  <si>
    <t>8. การขนส่ง 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</si>
  <si>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</si>
  <si>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</si>
  <si>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</si>
  <si>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</si>
  <si>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</si>
  <si>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</si>
  <si>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และการป้องกันประเทศ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</si>
  <si>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</si>
  <si>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</si>
  <si>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</si>
  <si>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</si>
  <si>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กิจกรรมการจ้างงานในครัวเรือนส่วนบุคคล กิจกรรมการผลิตสินค้าและบริการ</t>
  </si>
  <si>
    <t>21. กิจกรรมขององค์การระหว่างประเทศ</t>
  </si>
  <si>
    <t>22. ไม่ทราบ</t>
  </si>
  <si>
    <t xml:space="preserve">ตารางที่ 4 จำนวนและร้อยละของประชากรอายุ 15 ปีขึ้นไปที่มีงานทำ จำแนกตามอุตสาหกรรม และเพศ </t>
  </si>
  <si>
    <t xml:space="preserve"> - 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</si>
</sst>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0.00000000"/>
    <numFmt numFmtId="208" formatCode="_-* #,##0.0_-;\-* #,##0.0_-;_-* &quot;-&quot;?_-;_-@_-"/>
    <numFmt numFmtId="209" formatCode="_-* #,##0.000_-;\-* #,##0.000_-;_-* &quot;-&quot;??_-;_-@_-"/>
    <numFmt numFmtId="210" formatCode="_-* #,##0.0000_-;\-* #,##0.0000_-;_-* &quot;-&quot;??_-;_-@_-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_-* #,##0.00000_-;\-* #,##0.00000_-;_-* &quot;-&quot;??_-;_-@_-"/>
    <numFmt numFmtId="216" formatCode="_-* #,##0.000000_-;\-* #,##0.000000_-;_-* &quot;-&quot;??_-;_-@_-"/>
  </numFmts>
  <fonts count="51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20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1" fontId="9" fillId="0" borderId="0" xfId="38" applyNumberFormat="1" applyFont="1" applyAlignment="1">
      <alignment horizontal="right" vertical="center"/>
    </xf>
    <xf numFmtId="201" fontId="10" fillId="0" borderId="0" xfId="38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01" fontId="9" fillId="0" borderId="0" xfId="38" applyNumberFormat="1" applyFont="1" applyAlignment="1">
      <alignment vertical="center"/>
    </xf>
    <xf numFmtId="0" fontId="10" fillId="0" borderId="0" xfId="0" applyFont="1" applyAlignment="1" applyProtection="1" quotePrefix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10" fillId="0" borderId="0" xfId="38" applyNumberFormat="1" applyFont="1" applyAlignment="1">
      <alignment vertical="center"/>
    </xf>
    <xf numFmtId="1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vertical="center"/>
      <protection/>
    </xf>
    <xf numFmtId="1" fontId="10" fillId="0" borderId="0" xfId="38" applyNumberFormat="1" applyFont="1" applyAlignment="1">
      <alignment horizontal="right" vertical="center"/>
    </xf>
    <xf numFmtId="1" fontId="6" fillId="0" borderId="0" xfId="0" applyNumberFormat="1" applyFont="1" applyAlignment="1" applyProtection="1" quotePrefix="1">
      <alignment vertical="center"/>
      <protection/>
    </xf>
    <xf numFmtId="1" fontId="10" fillId="0" borderId="0" xfId="0" applyNumberFormat="1" applyFont="1" applyAlignment="1">
      <alignment horizontal="right" vertical="center"/>
    </xf>
    <xf numFmtId="201" fontId="3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199" fontId="10" fillId="0" borderId="0" xfId="3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99" fontId="9" fillId="0" borderId="0" xfId="38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3" fontId="5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01" fontId="9" fillId="0" borderId="0" xfId="38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7010400" y="31623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7010400" y="29718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7010400" y="31623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7010400" y="649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10400" y="649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10400" y="649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10400" y="31623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10400" y="29718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10400" y="31623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10400" y="91154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38</xdr:row>
      <xdr:rowOff>47625</xdr:rowOff>
    </xdr:from>
    <xdr:to>
      <xdr:col>4</xdr:col>
      <xdr:colOff>0</xdr:colOff>
      <xdr:row>39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10400" y="89249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10400" y="91154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10400" y="91154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38</xdr:row>
      <xdr:rowOff>47625</xdr:rowOff>
    </xdr:from>
    <xdr:to>
      <xdr:col>4</xdr:col>
      <xdr:colOff>0</xdr:colOff>
      <xdr:row>39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10400" y="89249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10400" y="91154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53"/>
  <sheetViews>
    <sheetView tabSelected="1" zoomScalePageLayoutView="106" workbookViewId="0" topLeftCell="A1">
      <selection activeCell="A1" sqref="A1"/>
    </sheetView>
  </sheetViews>
  <sheetFormatPr defaultColWidth="9.140625" defaultRowHeight="21.75"/>
  <cols>
    <col min="1" max="1" width="64.8515625" style="2" customWidth="1"/>
    <col min="2" max="4" width="13.421875" style="2" customWidth="1"/>
    <col min="5" max="16384" width="9.140625" style="2" customWidth="1"/>
  </cols>
  <sheetData>
    <row r="1" ht="19.5">
      <c r="A1" s="5" t="s">
        <v>30</v>
      </c>
    </row>
    <row r="2" spans="1:25" s="3" customFormat="1" ht="6" customHeight="1">
      <c r="A2" s="1"/>
      <c r="B2" s="2"/>
      <c r="C2" s="2"/>
      <c r="D2" s="2"/>
      <c r="F2" s="4"/>
      <c r="G2" s="4"/>
      <c r="I2" s="4"/>
      <c r="L2" s="4"/>
      <c r="M2" s="4"/>
      <c r="N2" s="4"/>
      <c r="O2" s="4"/>
      <c r="Q2" s="4"/>
      <c r="U2" s="4"/>
      <c r="V2" s="4"/>
      <c r="W2" s="4"/>
      <c r="Y2" s="4"/>
    </row>
    <row r="3" spans="1:25" s="8" customFormat="1" ht="18.75">
      <c r="A3" s="25" t="s">
        <v>0</v>
      </c>
      <c r="B3" s="26" t="s">
        <v>1</v>
      </c>
      <c r="C3" s="26" t="s">
        <v>2</v>
      </c>
      <c r="D3" s="26" t="s">
        <v>3</v>
      </c>
      <c r="F3" s="9"/>
      <c r="G3" s="9"/>
      <c r="I3" s="9"/>
      <c r="L3" s="9"/>
      <c r="M3" s="9"/>
      <c r="N3" s="9"/>
      <c r="O3" s="9"/>
      <c r="U3" s="9"/>
      <c r="V3" s="9"/>
      <c r="Y3" s="9"/>
    </row>
    <row r="4" spans="1:25" s="8" customFormat="1" ht="17.25" customHeight="1">
      <c r="A4" s="27"/>
      <c r="B4" s="52" t="s">
        <v>6</v>
      </c>
      <c r="C4" s="52"/>
      <c r="D4" s="52"/>
      <c r="F4" s="39"/>
      <c r="G4" s="40"/>
      <c r="H4" s="40"/>
      <c r="I4" s="41"/>
      <c r="M4" s="9"/>
      <c r="O4" s="9"/>
      <c r="Q4" s="9"/>
      <c r="U4" s="9"/>
      <c r="V4" s="9"/>
      <c r="W4" s="9"/>
      <c r="Y4" s="9"/>
    </row>
    <row r="5" spans="1:25" s="8" customFormat="1" ht="18.75" customHeight="1">
      <c r="A5" s="16" t="s">
        <v>4</v>
      </c>
      <c r="B5" s="42">
        <f>SUM(B6:B27)</f>
        <v>173403</v>
      </c>
      <c r="C5" s="42">
        <f>SUM(C6:C27)</f>
        <v>93501</v>
      </c>
      <c r="D5" s="42">
        <f>SUM(D6:D27)</f>
        <v>79902</v>
      </c>
      <c r="F5" s="42"/>
      <c r="G5" s="42"/>
      <c r="H5" s="42"/>
      <c r="I5" s="41"/>
      <c r="K5" s="9"/>
      <c r="L5" s="9"/>
      <c r="M5" s="9"/>
      <c r="N5" s="9"/>
      <c r="U5" s="9"/>
      <c r="V5" s="9"/>
      <c r="W5" s="9"/>
      <c r="X5" s="9"/>
      <c r="Y5" s="9"/>
    </row>
    <row r="6" spans="1:25" s="7" customFormat="1" ht="18.75" customHeight="1">
      <c r="A6" s="18" t="s">
        <v>8</v>
      </c>
      <c r="B6" s="50">
        <f>SUM(C6:D6)</f>
        <v>73837</v>
      </c>
      <c r="C6" s="44">
        <v>45970</v>
      </c>
      <c r="D6" s="44">
        <v>27867</v>
      </c>
      <c r="E6" s="30"/>
      <c r="F6" s="43"/>
      <c r="G6" s="44"/>
      <c r="H6" s="44"/>
      <c r="I6" s="45"/>
      <c r="K6" s="10"/>
      <c r="L6" s="10"/>
      <c r="N6" s="10"/>
      <c r="U6" s="10"/>
      <c r="V6" s="10"/>
      <c r="W6" s="10"/>
      <c r="Y6" s="10"/>
    </row>
    <row r="7" spans="1:9" s="7" customFormat="1" ht="18.75" customHeight="1">
      <c r="A7" s="19" t="s">
        <v>9</v>
      </c>
      <c r="B7" s="50">
        <f aca="true" t="shared" si="0" ref="B7:B25">SUM(C7:D7)</f>
        <v>152</v>
      </c>
      <c r="C7" s="46">
        <v>72</v>
      </c>
      <c r="D7" s="46">
        <v>80</v>
      </c>
      <c r="E7" s="32"/>
      <c r="F7" s="43"/>
      <c r="G7" s="46"/>
      <c r="H7" s="46"/>
      <c r="I7" s="45"/>
    </row>
    <row r="8" spans="1:9" s="7" customFormat="1" ht="18.75" customHeight="1">
      <c r="A8" s="19" t="s">
        <v>10</v>
      </c>
      <c r="B8" s="50">
        <f t="shared" si="0"/>
        <v>9017</v>
      </c>
      <c r="C8" s="44">
        <v>3907</v>
      </c>
      <c r="D8" s="44">
        <v>5110</v>
      </c>
      <c r="E8" s="30"/>
      <c r="F8" s="43"/>
      <c r="G8" s="44"/>
      <c r="H8" s="44"/>
      <c r="I8" s="45"/>
    </row>
    <row r="9" spans="1:9" s="7" customFormat="1" ht="18.75" customHeight="1">
      <c r="A9" s="20" t="s">
        <v>11</v>
      </c>
      <c r="B9" s="50">
        <f t="shared" si="0"/>
        <v>568</v>
      </c>
      <c r="C9" s="46">
        <v>417</v>
      </c>
      <c r="D9" s="46">
        <v>151</v>
      </c>
      <c r="E9" s="33"/>
      <c r="F9" s="43"/>
      <c r="G9" s="46"/>
      <c r="H9" s="46"/>
      <c r="I9" s="45"/>
    </row>
    <row r="10" spans="1:9" s="7" customFormat="1" ht="18.75" customHeight="1">
      <c r="A10" s="19" t="s">
        <v>12</v>
      </c>
      <c r="B10" s="50">
        <f t="shared" si="0"/>
        <v>177</v>
      </c>
      <c r="C10" s="47" t="s">
        <v>31</v>
      </c>
      <c r="D10" s="46">
        <v>177</v>
      </c>
      <c r="E10" s="32"/>
      <c r="F10" s="43"/>
      <c r="G10" s="47"/>
      <c r="H10" s="46"/>
      <c r="I10" s="45"/>
    </row>
    <row r="11" spans="1:9" s="7" customFormat="1" ht="18.75" customHeight="1">
      <c r="A11" s="18" t="s">
        <v>13</v>
      </c>
      <c r="B11" s="50">
        <f t="shared" si="0"/>
        <v>8906</v>
      </c>
      <c r="C11" s="44">
        <v>7840</v>
      </c>
      <c r="D11" s="44">
        <v>1066</v>
      </c>
      <c r="E11" s="35"/>
      <c r="F11" s="43"/>
      <c r="G11" s="44"/>
      <c r="H11" s="44"/>
      <c r="I11" s="45"/>
    </row>
    <row r="12" spans="1:9" s="7" customFormat="1" ht="18.75" customHeight="1">
      <c r="A12" s="19" t="s">
        <v>14</v>
      </c>
      <c r="B12" s="50">
        <f t="shared" si="0"/>
        <v>34868</v>
      </c>
      <c r="C12" s="44">
        <v>17280</v>
      </c>
      <c r="D12" s="44">
        <v>17588</v>
      </c>
      <c r="E12" s="31"/>
      <c r="F12" s="43"/>
      <c r="G12" s="44"/>
      <c r="H12" s="44"/>
      <c r="I12" s="45"/>
    </row>
    <row r="13" spans="1:9" s="7" customFormat="1" ht="18.75" customHeight="1">
      <c r="A13" s="19" t="s">
        <v>15</v>
      </c>
      <c r="B13" s="50">
        <f t="shared" si="0"/>
        <v>3570</v>
      </c>
      <c r="C13" s="44">
        <v>2461</v>
      </c>
      <c r="D13" s="44">
        <v>1109</v>
      </c>
      <c r="E13" s="31"/>
      <c r="F13" s="43"/>
      <c r="G13" s="44"/>
      <c r="H13" s="44"/>
      <c r="I13" s="45"/>
    </row>
    <row r="14" spans="1:9" s="6" customFormat="1" ht="18.75" customHeight="1">
      <c r="A14" s="21" t="s">
        <v>16</v>
      </c>
      <c r="B14" s="50">
        <f t="shared" si="0"/>
        <v>12958</v>
      </c>
      <c r="C14" s="44">
        <v>2547</v>
      </c>
      <c r="D14" s="44">
        <v>10411</v>
      </c>
      <c r="E14" s="31"/>
      <c r="F14" s="43"/>
      <c r="G14" s="44"/>
      <c r="H14" s="44"/>
      <c r="I14" s="48"/>
    </row>
    <row r="15" spans="1:9" s="7" customFormat="1" ht="18.75" customHeight="1">
      <c r="A15" s="22" t="s">
        <v>17</v>
      </c>
      <c r="B15" s="50">
        <f t="shared" si="0"/>
        <v>262</v>
      </c>
      <c r="C15" s="46">
        <v>262</v>
      </c>
      <c r="D15" s="47" t="s">
        <v>31</v>
      </c>
      <c r="E15" s="31"/>
      <c r="F15" s="43"/>
      <c r="G15" s="46"/>
      <c r="H15" s="47"/>
      <c r="I15" s="45"/>
    </row>
    <row r="16" spans="1:9" s="7" customFormat="1" ht="18.75" customHeight="1">
      <c r="A16" s="22" t="s">
        <v>18</v>
      </c>
      <c r="B16" s="50">
        <f t="shared" si="0"/>
        <v>1158</v>
      </c>
      <c r="C16" s="46">
        <v>472</v>
      </c>
      <c r="D16" s="46">
        <v>686</v>
      </c>
      <c r="E16" s="31"/>
      <c r="F16" s="43"/>
      <c r="G16" s="46"/>
      <c r="H16" s="46"/>
      <c r="I16" s="45"/>
    </row>
    <row r="17" spans="1:9" s="7" customFormat="1" ht="18.75" customHeight="1">
      <c r="A17" s="22" t="s">
        <v>19</v>
      </c>
      <c r="B17" s="50">
        <f t="shared" si="0"/>
        <v>48</v>
      </c>
      <c r="C17" s="46">
        <v>48</v>
      </c>
      <c r="D17" s="47" t="s">
        <v>31</v>
      </c>
      <c r="E17" s="31"/>
      <c r="F17" s="43"/>
      <c r="G17" s="46"/>
      <c r="H17" s="47"/>
      <c r="I17" s="45"/>
    </row>
    <row r="18" spans="1:9" s="7" customFormat="1" ht="18.75" customHeight="1">
      <c r="A18" s="15" t="s">
        <v>20</v>
      </c>
      <c r="B18" s="50">
        <f t="shared" si="0"/>
        <v>833</v>
      </c>
      <c r="C18" s="46">
        <v>81</v>
      </c>
      <c r="D18" s="46">
        <v>752</v>
      </c>
      <c r="E18" s="31"/>
      <c r="F18" s="43"/>
      <c r="G18" s="46"/>
      <c r="H18" s="46"/>
      <c r="I18" s="45"/>
    </row>
    <row r="19" spans="1:9" s="7" customFormat="1" ht="18.75" customHeight="1">
      <c r="A19" s="15" t="s">
        <v>21</v>
      </c>
      <c r="B19" s="50">
        <f t="shared" si="0"/>
        <v>575</v>
      </c>
      <c r="C19" s="46">
        <v>326</v>
      </c>
      <c r="D19" s="46">
        <v>249</v>
      </c>
      <c r="E19" s="34"/>
      <c r="F19" s="43"/>
      <c r="G19" s="46"/>
      <c r="H19" s="46"/>
      <c r="I19" s="45"/>
    </row>
    <row r="20" spans="1:9" s="7" customFormat="1" ht="18.75" customHeight="1">
      <c r="A20" s="15" t="s">
        <v>22</v>
      </c>
      <c r="B20" s="50">
        <f t="shared" si="0"/>
        <v>9093</v>
      </c>
      <c r="C20" s="44">
        <v>5719</v>
      </c>
      <c r="D20" s="44">
        <v>3374</v>
      </c>
      <c r="E20" s="31"/>
      <c r="F20" s="43"/>
      <c r="G20" s="44"/>
      <c r="H20" s="44"/>
      <c r="I20" s="45"/>
    </row>
    <row r="21" spans="1:9" s="7" customFormat="1" ht="18.75" customHeight="1">
      <c r="A21" s="15" t="s">
        <v>23</v>
      </c>
      <c r="B21" s="50">
        <f t="shared" si="0"/>
        <v>5272</v>
      </c>
      <c r="C21" s="44">
        <v>1376</v>
      </c>
      <c r="D21" s="44">
        <v>3896</v>
      </c>
      <c r="E21" s="31"/>
      <c r="F21" s="43"/>
      <c r="G21" s="44"/>
      <c r="H21" s="44"/>
      <c r="I21" s="45"/>
    </row>
    <row r="22" spans="1:9" s="7" customFormat="1" ht="18.75" customHeight="1">
      <c r="A22" s="15" t="s">
        <v>24</v>
      </c>
      <c r="B22" s="50">
        <f t="shared" si="0"/>
        <v>4735</v>
      </c>
      <c r="C22" s="44">
        <v>1291</v>
      </c>
      <c r="D22" s="44">
        <v>3444</v>
      </c>
      <c r="E22" s="31"/>
      <c r="F22" s="43"/>
      <c r="G22" s="44"/>
      <c r="H22" s="44"/>
      <c r="I22" s="45"/>
    </row>
    <row r="23" spans="1:9" s="7" customFormat="1" ht="18.75" customHeight="1">
      <c r="A23" s="15" t="s">
        <v>25</v>
      </c>
      <c r="B23" s="50">
        <f t="shared" si="0"/>
        <v>451</v>
      </c>
      <c r="C23" s="46">
        <v>112</v>
      </c>
      <c r="D23" s="46">
        <v>339</v>
      </c>
      <c r="E23" s="31"/>
      <c r="F23" s="43"/>
      <c r="G23" s="46"/>
      <c r="H23" s="46"/>
      <c r="I23" s="45"/>
    </row>
    <row r="24" spans="1:9" s="7" customFormat="1" ht="18.75" customHeight="1">
      <c r="A24" s="15" t="s">
        <v>26</v>
      </c>
      <c r="B24" s="50">
        <f t="shared" si="0"/>
        <v>5649</v>
      </c>
      <c r="C24" s="44">
        <v>3191</v>
      </c>
      <c r="D24" s="44">
        <v>2458</v>
      </c>
      <c r="E24" s="31"/>
      <c r="F24" s="43"/>
      <c r="G24" s="44"/>
      <c r="H24" s="44"/>
      <c r="I24" s="45"/>
    </row>
    <row r="25" spans="1:9" s="7" customFormat="1" ht="18.75" customHeight="1">
      <c r="A25" s="15" t="s">
        <v>27</v>
      </c>
      <c r="B25" s="50">
        <f t="shared" si="0"/>
        <v>1274</v>
      </c>
      <c r="C25" s="46">
        <v>129</v>
      </c>
      <c r="D25" s="44">
        <v>1145</v>
      </c>
      <c r="E25" s="34"/>
      <c r="F25" s="43"/>
      <c r="G25" s="46"/>
      <c r="H25" s="44"/>
      <c r="I25" s="45"/>
    </row>
    <row r="26" spans="1:9" s="7" customFormat="1" ht="18.75" customHeight="1">
      <c r="A26" s="22" t="s">
        <v>28</v>
      </c>
      <c r="B26" s="51" t="s">
        <v>31</v>
      </c>
      <c r="C26" s="47" t="s">
        <v>31</v>
      </c>
      <c r="D26" s="47" t="s">
        <v>31</v>
      </c>
      <c r="E26" s="36"/>
      <c r="F26" s="43"/>
      <c r="G26" s="47"/>
      <c r="H26" s="47"/>
      <c r="I26" s="45"/>
    </row>
    <row r="27" spans="1:9" s="7" customFormat="1" ht="18.75" customHeight="1">
      <c r="A27" s="23" t="s">
        <v>29</v>
      </c>
      <c r="B27" s="51" t="s">
        <v>31</v>
      </c>
      <c r="C27" s="47" t="s">
        <v>31</v>
      </c>
      <c r="D27" s="47" t="s">
        <v>31</v>
      </c>
      <c r="F27" s="43"/>
      <c r="G27" s="47"/>
      <c r="H27" s="47"/>
      <c r="I27" s="45"/>
    </row>
    <row r="28" spans="1:9" s="7" customFormat="1" ht="18.75" customHeight="1">
      <c r="A28" s="24"/>
      <c r="B28" s="53" t="s">
        <v>5</v>
      </c>
      <c r="C28" s="53"/>
      <c r="D28" s="53"/>
      <c r="E28" s="13"/>
      <c r="F28" s="49"/>
      <c r="G28" s="49"/>
      <c r="H28" s="45"/>
      <c r="I28" s="45"/>
    </row>
    <row r="29" spans="1:8" s="8" customFormat="1" ht="18.75" customHeight="1">
      <c r="A29" s="16" t="s">
        <v>4</v>
      </c>
      <c r="B29" s="17">
        <f>SUM(B30:B51)</f>
        <v>99.99999999999997</v>
      </c>
      <c r="C29" s="17">
        <f>SUM(C30:C51)</f>
        <v>100</v>
      </c>
      <c r="D29" s="17">
        <f>SUM(D30:D51)</f>
        <v>100.00984708768243</v>
      </c>
      <c r="E29" s="14"/>
      <c r="F29" s="14"/>
      <c r="G29" s="14"/>
      <c r="H29" s="14"/>
    </row>
    <row r="30" spans="1:8" s="8" customFormat="1" ht="18.75" customHeight="1">
      <c r="A30" s="18" t="s">
        <v>8</v>
      </c>
      <c r="B30" s="14">
        <f>(B6/B$5)*100</f>
        <v>42.581154881980126</v>
      </c>
      <c r="C30" s="14">
        <f>(C6/C$5)*100</f>
        <v>49.165249569523326</v>
      </c>
      <c r="D30" s="14">
        <f>(D6/D$5)*100</f>
        <v>34.87647368025832</v>
      </c>
      <c r="E30" s="13"/>
      <c r="F30" s="38"/>
      <c r="G30" s="38"/>
      <c r="H30" s="38"/>
    </row>
    <row r="31" spans="1:8" s="7" customFormat="1" ht="18.75" customHeight="1">
      <c r="A31" s="19" t="s">
        <v>9</v>
      </c>
      <c r="B31" s="14">
        <f aca="true" t="shared" si="1" ref="B31:D49">(B7/B$5)*100</f>
        <v>0.08765707629049094</v>
      </c>
      <c r="C31" s="14">
        <f t="shared" si="1"/>
        <v>0.07700452401578592</v>
      </c>
      <c r="D31" s="14">
        <f t="shared" si="1"/>
        <v>0.10012265024655202</v>
      </c>
      <c r="E31" s="14"/>
      <c r="F31" s="38"/>
      <c r="G31" s="38"/>
      <c r="H31" s="38"/>
    </row>
    <row r="32" spans="1:8" s="7" customFormat="1" ht="18.75" customHeight="1">
      <c r="A32" s="19" t="s">
        <v>10</v>
      </c>
      <c r="B32" s="14">
        <f t="shared" si="1"/>
        <v>5.200025374416821</v>
      </c>
      <c r="C32" s="14">
        <f t="shared" si="1"/>
        <v>4.178564935134384</v>
      </c>
      <c r="D32" s="14">
        <f t="shared" si="1"/>
        <v>6.39533428449851</v>
      </c>
      <c r="E32" s="14"/>
      <c r="F32" s="38"/>
      <c r="G32" s="38"/>
      <c r="H32" s="38"/>
    </row>
    <row r="33" spans="1:8" s="7" customFormat="1" ht="18.75" customHeight="1">
      <c r="A33" s="20" t="s">
        <v>11</v>
      </c>
      <c r="B33" s="14">
        <f t="shared" si="1"/>
        <v>0.3275606535065714</v>
      </c>
      <c r="C33" s="14">
        <f t="shared" si="1"/>
        <v>0.4459845349247602</v>
      </c>
      <c r="D33" s="14">
        <f t="shared" si="1"/>
        <v>0.18898150234036695</v>
      </c>
      <c r="E33" s="14"/>
      <c r="F33" s="38"/>
      <c r="G33" s="38"/>
      <c r="H33" s="38"/>
    </row>
    <row r="34" spans="1:8" s="7" customFormat="1" ht="18.75" customHeight="1">
      <c r="A34" s="19" t="s">
        <v>12</v>
      </c>
      <c r="B34" s="14">
        <f t="shared" si="1"/>
        <v>0.10207435857511116</v>
      </c>
      <c r="C34" s="14" t="s">
        <v>7</v>
      </c>
      <c r="D34" s="14">
        <f>(D10/D$5)*100</f>
        <v>0.22152136367049635</v>
      </c>
      <c r="E34" s="14"/>
      <c r="F34" s="38"/>
      <c r="G34" s="38"/>
      <c r="H34" s="38"/>
    </row>
    <row r="35" spans="1:8" s="7" customFormat="1" ht="18.75" customHeight="1">
      <c r="A35" s="18" t="s">
        <v>13</v>
      </c>
      <c r="B35" s="14">
        <f t="shared" si="1"/>
        <v>5.1360126410731075</v>
      </c>
      <c r="C35" s="14">
        <f t="shared" si="1"/>
        <v>8.384937059496691</v>
      </c>
      <c r="D35" s="14">
        <f t="shared" si="1"/>
        <v>1.3341343145353057</v>
      </c>
      <c r="E35" s="14"/>
      <c r="F35" s="38"/>
      <c r="G35" s="38"/>
      <c r="H35" s="38"/>
    </row>
    <row r="36" spans="1:8" s="7" customFormat="1" ht="18.75" customHeight="1">
      <c r="A36" s="19" t="s">
        <v>14</v>
      </c>
      <c r="B36" s="14">
        <f t="shared" si="1"/>
        <v>20.108071948005513</v>
      </c>
      <c r="C36" s="14">
        <f t="shared" si="1"/>
        <v>18.481085763788624</v>
      </c>
      <c r="D36" s="14">
        <f t="shared" si="1"/>
        <v>22.011964656704464</v>
      </c>
      <c r="E36" s="14"/>
      <c r="F36" s="38"/>
      <c r="G36" s="38"/>
      <c r="H36" s="38"/>
    </row>
    <row r="37" spans="1:8" s="7" customFormat="1" ht="18.75" customHeight="1">
      <c r="A37" s="19" t="s">
        <v>15</v>
      </c>
      <c r="B37" s="14">
        <f t="shared" si="1"/>
        <v>2.058787910243767</v>
      </c>
      <c r="C37" s="14">
        <f t="shared" si="1"/>
        <v>2.632057411150683</v>
      </c>
      <c r="D37" s="14">
        <f t="shared" si="1"/>
        <v>1.3879502390428275</v>
      </c>
      <c r="E37" s="14"/>
      <c r="F37" s="38"/>
      <c r="G37" s="38"/>
      <c r="H37" s="38"/>
    </row>
    <row r="38" spans="1:8" s="7" customFormat="1" ht="18.75" customHeight="1">
      <c r="A38" s="21" t="s">
        <v>16</v>
      </c>
      <c r="B38" s="14">
        <f t="shared" si="1"/>
        <v>7.472765753764353</v>
      </c>
      <c r="C38" s="14">
        <f t="shared" si="1"/>
        <v>2.724035037058427</v>
      </c>
      <c r="D38" s="14">
        <f t="shared" si="1"/>
        <v>13.029711396460664</v>
      </c>
      <c r="E38" s="14"/>
      <c r="F38" s="38"/>
      <c r="G38" s="38"/>
      <c r="H38" s="38"/>
    </row>
    <row r="39" spans="1:8" s="6" customFormat="1" ht="18.75" customHeight="1">
      <c r="A39" s="22" t="s">
        <v>17</v>
      </c>
      <c r="B39" s="14">
        <f t="shared" si="1"/>
        <v>0.1510931183428199</v>
      </c>
      <c r="C39" s="14">
        <f t="shared" si="1"/>
        <v>0.28021090683522104</v>
      </c>
      <c r="D39" s="14" t="s">
        <v>7</v>
      </c>
      <c r="E39" s="14"/>
      <c r="F39" s="38"/>
      <c r="G39" s="38"/>
      <c r="H39" s="38"/>
    </row>
    <row r="40" spans="1:8" s="7" customFormat="1" ht="18.75" customHeight="1">
      <c r="A40" s="22" t="s">
        <v>18</v>
      </c>
      <c r="B40" s="14">
        <f t="shared" si="1"/>
        <v>0.6678085154236086</v>
      </c>
      <c r="C40" s="14">
        <f t="shared" si="1"/>
        <v>0.5048074352145967</v>
      </c>
      <c r="D40" s="14">
        <f t="shared" si="1"/>
        <v>0.8585517258641836</v>
      </c>
      <c r="E40" s="14"/>
      <c r="F40" s="38"/>
      <c r="G40" s="38"/>
      <c r="H40" s="38"/>
    </row>
    <row r="41" spans="1:8" s="7" customFormat="1" ht="18.75" customHeight="1">
      <c r="A41" s="22" t="s">
        <v>19</v>
      </c>
      <c r="B41" s="14">
        <f t="shared" si="1"/>
        <v>0.02768118198647082</v>
      </c>
      <c r="C41" s="14">
        <f t="shared" si="1"/>
        <v>0.051336349343857286</v>
      </c>
      <c r="D41" s="14" t="s">
        <v>7</v>
      </c>
      <c r="E41" s="14"/>
      <c r="F41" s="38"/>
      <c r="G41" s="38"/>
      <c r="H41" s="38"/>
    </row>
    <row r="42" spans="1:8" s="7" customFormat="1" ht="18.75" customHeight="1">
      <c r="A42" s="15" t="s">
        <v>20</v>
      </c>
      <c r="B42" s="14">
        <f t="shared" si="1"/>
        <v>0.48038384572354575</v>
      </c>
      <c r="C42" s="14">
        <f t="shared" si="1"/>
        <v>0.08663008951775916</v>
      </c>
      <c r="D42" s="14">
        <v>0.951</v>
      </c>
      <c r="E42" s="14"/>
      <c r="F42" s="38"/>
      <c r="G42" s="38"/>
      <c r="H42" s="38"/>
    </row>
    <row r="43" spans="1:8" s="7" customFormat="1" ht="18.75" customHeight="1">
      <c r="A43" s="15" t="s">
        <v>21</v>
      </c>
      <c r="B43" s="14">
        <f t="shared" si="1"/>
        <v>0.3315974925462651</v>
      </c>
      <c r="C43" s="14">
        <f t="shared" si="1"/>
        <v>0.34865937262703073</v>
      </c>
      <c r="D43" s="14">
        <f t="shared" si="1"/>
        <v>0.31163174889239315</v>
      </c>
      <c r="E43" s="14"/>
      <c r="F43" s="38"/>
      <c r="G43" s="38"/>
      <c r="H43" s="38"/>
    </row>
    <row r="44" spans="1:8" s="7" customFormat="1" ht="18.75" customHeight="1">
      <c r="A44" s="15" t="s">
        <v>22</v>
      </c>
      <c r="B44" s="14">
        <f t="shared" si="1"/>
        <v>5.2438539125620665</v>
      </c>
      <c r="C44" s="14">
        <f t="shared" si="1"/>
        <v>6.116512122864997</v>
      </c>
      <c r="D44" s="14">
        <f t="shared" si="1"/>
        <v>4.222672774148331</v>
      </c>
      <c r="E44" s="14"/>
      <c r="F44" s="38"/>
      <c r="G44" s="38"/>
      <c r="H44" s="38"/>
    </row>
    <row r="45" spans="1:8" s="7" customFormat="1" ht="18.75" customHeight="1">
      <c r="A45" s="15" t="s">
        <v>23</v>
      </c>
      <c r="B45" s="14">
        <f t="shared" si="1"/>
        <v>3.040316488180712</v>
      </c>
      <c r="C45" s="14">
        <f t="shared" si="1"/>
        <v>1.4716420145239089</v>
      </c>
      <c r="D45" s="14">
        <f t="shared" si="1"/>
        <v>4.875973067007084</v>
      </c>
      <c r="E45" s="14"/>
      <c r="F45" s="38"/>
      <c r="G45" s="38"/>
      <c r="H45" s="38"/>
    </row>
    <row r="46" spans="1:8" s="7" customFormat="1" ht="18.75" customHeight="1">
      <c r="A46" s="15" t="s">
        <v>24</v>
      </c>
      <c r="B46" s="14">
        <f t="shared" si="1"/>
        <v>2.7306332647070697</v>
      </c>
      <c r="C46" s="14">
        <f t="shared" si="1"/>
        <v>1.3807338958941615</v>
      </c>
      <c r="D46" s="14">
        <f t="shared" si="1"/>
        <v>4.310280093114065</v>
      </c>
      <c r="E46" s="14"/>
      <c r="F46" s="38"/>
      <c r="G46" s="38"/>
      <c r="H46" s="38"/>
    </row>
    <row r="47" spans="1:8" s="7" customFormat="1" ht="18.75" customHeight="1">
      <c r="A47" s="15" t="s">
        <v>25</v>
      </c>
      <c r="B47" s="14">
        <f t="shared" si="1"/>
        <v>0.2600877724145488</v>
      </c>
      <c r="C47" s="14">
        <f t="shared" si="1"/>
        <v>0.119784815135667</v>
      </c>
      <c r="D47" s="14">
        <f t="shared" si="1"/>
        <v>0.4242697304197642</v>
      </c>
      <c r="E47" s="14"/>
      <c r="F47" s="38"/>
      <c r="G47" s="38"/>
      <c r="H47" s="38"/>
    </row>
    <row r="48" spans="1:8" s="7" customFormat="1" ht="18.75" customHeight="1">
      <c r="A48" s="15" t="s">
        <v>26</v>
      </c>
      <c r="B48" s="14">
        <f t="shared" si="1"/>
        <v>3.2577291050327846</v>
      </c>
      <c r="C48" s="14">
        <f t="shared" si="1"/>
        <v>3.412797724088512</v>
      </c>
      <c r="D48" s="14">
        <f t="shared" si="1"/>
        <v>3.076268428825311</v>
      </c>
      <c r="E48" s="14"/>
      <c r="F48" s="38"/>
      <c r="G48" s="38"/>
      <c r="H48" s="38"/>
    </row>
    <row r="49" spans="1:8" s="7" customFormat="1" ht="18.75" customHeight="1">
      <c r="A49" s="15" t="s">
        <v>27</v>
      </c>
      <c r="B49" s="14">
        <f t="shared" si="1"/>
        <v>0.7347047052242465</v>
      </c>
      <c r="C49" s="14">
        <f t="shared" si="1"/>
        <v>0.13796643886161644</v>
      </c>
      <c r="D49" s="14">
        <f t="shared" si="1"/>
        <v>1.433005431653776</v>
      </c>
      <c r="E49" s="15"/>
      <c r="F49" s="38"/>
      <c r="G49" s="38"/>
      <c r="H49" s="38"/>
    </row>
    <row r="50" spans="1:8" s="7" customFormat="1" ht="18.75" customHeight="1">
      <c r="A50" s="22" t="s">
        <v>28</v>
      </c>
      <c r="B50" s="14" t="s">
        <v>7</v>
      </c>
      <c r="C50" s="14" t="s">
        <v>7</v>
      </c>
      <c r="D50" s="14" t="s">
        <v>7</v>
      </c>
      <c r="E50" s="14"/>
      <c r="F50" s="14"/>
      <c r="G50" s="14"/>
      <c r="H50" s="11"/>
    </row>
    <row r="51" spans="1:8" s="7" customFormat="1" ht="18.75" customHeight="1">
      <c r="A51" s="23" t="s">
        <v>29</v>
      </c>
      <c r="B51" s="14" t="s">
        <v>7</v>
      </c>
      <c r="C51" s="14" t="s">
        <v>7</v>
      </c>
      <c r="D51" s="14" t="s">
        <v>7</v>
      </c>
      <c r="E51" s="14"/>
      <c r="F51" s="14"/>
      <c r="G51" s="14"/>
      <c r="H51" s="11"/>
    </row>
    <row r="52" spans="1:8" ht="6" customHeight="1">
      <c r="A52" s="28"/>
      <c r="B52" s="29"/>
      <c r="C52" s="29"/>
      <c r="D52" s="29"/>
      <c r="F52" s="12"/>
      <c r="G52" s="12"/>
      <c r="H52" s="12"/>
    </row>
    <row r="53" spans="2:4" ht="15">
      <c r="B53" s="37"/>
      <c r="C53" s="37"/>
      <c r="D53" s="37"/>
    </row>
  </sheetData>
  <sheetProtection/>
  <mergeCells count="2">
    <mergeCell ref="B4:D4"/>
    <mergeCell ref="B28:D28"/>
  </mergeCells>
  <printOptions/>
  <pageMargins left="0.7874015748031497" right="0.984251968503937" top="0.7874015748031497" bottom="0.2362204724409449" header="0.5118110236220472" footer="0.2755905511811024"/>
  <pageSetup firstPageNumber="10" useFirstPageNumber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2022-09-09T03:51:06Z</cp:lastPrinted>
  <dcterms:created xsi:type="dcterms:W3CDTF">2012-09-26T03:59:34Z</dcterms:created>
  <dcterms:modified xsi:type="dcterms:W3CDTF">2023-10-18T08:34:30Z</dcterms:modified>
  <cp:category/>
  <cp:version/>
  <cp:contentType/>
  <cp:contentStatus/>
</cp:coreProperties>
</file>