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530" activeTab="0"/>
  </bookViews>
  <sheets>
    <sheet name="ตารางที่ 3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<sst xmlns="http://schemas.openxmlformats.org/spreadsheetml/2006/main" count="37" uniqueCount="19">
  <si>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อาชีพ</t>
  </si>
  <si>
    <t>ยอดรวม</t>
  </si>
  <si>
    <t>2. ผู้ประกอบวิชาชีพด้านต่างๆ</t>
  </si>
  <si>
    <t>4. เสมียน</t>
  </si>
  <si>
    <t>10. คนงานซึ่งมิได้จำแนกไว้ในหมวดอื่น</t>
  </si>
  <si>
    <t>ร้อยละ</t>
  </si>
  <si>
    <t xml:space="preserve">รวม </t>
  </si>
  <si>
    <t xml:space="preserve">ชาย </t>
  </si>
  <si>
    <t xml:space="preserve">หญิง </t>
  </si>
  <si>
    <t>จำนวน (คน)</t>
  </si>
  <si>
    <t xml:space="preserve">ตารางที่ 3  จำนวนและร้อยละของประชากรอายุ 15 ปีขึ้นไปที่มีงานทำ  จำแนกตามอาชีพและเพศ </t>
  </si>
  <si>
    <t>1. ผู้จัดการ ข้าราชการอาวุโส และผู้บัญญัติกฎหมาย</t>
  </si>
  <si>
    <t>3. เจ้าหน้าที่เทคนิกและผู้ประกอบการวิชาชีพที่เกี่ยวข้องฯ</t>
  </si>
  <si>
    <t>5. พนักงานบริการและผู้จำหน่ายสินค้า</t>
  </si>
  <si>
    <t xml:space="preserve">6. ผู้ปฏิบัติงานที่มีฝีมือในด้านการเกษตร ป่าไม้ และการประมง </t>
  </si>
  <si>
    <t>7. ช่างฝีมือ และผู้ปฎิบัติงานที่เกี่ยวข้องฯ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</si>
  <si>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</si>
  <si>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</si>
  <si>
    <t xml:space="preserve"> -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</si>
</sst>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20"/>
      <name val="Cordia New"/>
      <family val="0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99" fontId="5" fillId="0" borderId="0" xfId="38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206" fontId="5" fillId="0" borderId="0" xfId="38" applyNumberFormat="1" applyFont="1" applyBorder="1" applyAlignment="1">
      <alignment horizontal="right"/>
    </xf>
    <xf numFmtId="206" fontId="6" fillId="0" borderId="0" xfId="38" applyNumberFormat="1" applyFont="1" applyAlignment="1">
      <alignment horizontal="right"/>
    </xf>
    <xf numFmtId="0" fontId="3" fillId="0" borderId="11" xfId="0" applyFont="1" applyBorder="1" applyAlignment="1">
      <alignment vertical="center"/>
    </xf>
    <xf numFmtId="200" fontId="3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199" fontId="6" fillId="0" borderId="0" xfId="38" applyNumberFormat="1" applyFont="1" applyFill="1" applyAlignment="1">
      <alignment vertical="center"/>
    </xf>
    <xf numFmtId="199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99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199" fontId="5" fillId="0" borderId="0" xfId="38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tabSelected="1" workbookViewId="0" topLeftCell="A1">
      <selection activeCell="A1" sqref="A1"/>
    </sheetView>
  </sheetViews>
  <sheetFormatPr defaultColWidth="9.140625" defaultRowHeight="18" customHeight="1"/>
  <cols>
    <col min="1" max="1" width="55.421875" style="4" customWidth="1"/>
    <col min="2" max="4" width="13.00390625" style="4" customWidth="1"/>
    <col min="5" max="5" width="9.140625" style="4" customWidth="1"/>
    <col min="6" max="6" width="11.28125" style="4" bestFit="1" customWidth="1"/>
    <col min="7" max="7" width="10.140625" style="4" bestFit="1" customWidth="1"/>
    <col min="8" max="8" width="13.7109375" style="4" customWidth="1"/>
    <col min="9" max="9" width="12.00390625" style="4" customWidth="1"/>
    <col min="10" max="16384" width="9.140625" style="4" customWidth="1"/>
  </cols>
  <sheetData>
    <row r="1" ht="18" customHeight="1">
      <c r="A1" s="3" t="s">
        <v>10</v>
      </c>
    </row>
    <row r="2" spans="1:4" s="6" customFormat="1" ht="6" customHeight="1">
      <c r="A2" s="5"/>
      <c r="B2" s="5"/>
      <c r="C2" s="5"/>
      <c r="D2" s="5"/>
    </row>
    <row r="3" spans="1:5" s="8" customFormat="1" ht="32.25" customHeight="1">
      <c r="A3" s="1" t="s">
        <v>0</v>
      </c>
      <c r="B3" s="2" t="s">
        <v>6</v>
      </c>
      <c r="C3" s="2" t="s">
        <v>7</v>
      </c>
      <c r="D3" s="2" t="s">
        <v>8</v>
      </c>
      <c r="E3" s="7"/>
    </row>
    <row r="4" spans="1:6" s="8" customFormat="1" ht="21" customHeight="1">
      <c r="A4" s="9"/>
      <c r="B4" s="44" t="s">
        <v>9</v>
      </c>
      <c r="C4" s="44"/>
      <c r="D4" s="44"/>
      <c r="E4" s="7"/>
      <c r="F4" s="10"/>
    </row>
    <row r="5" spans="1:15" s="8" customFormat="1" ht="21" customHeight="1">
      <c r="A5" s="35" t="s">
        <v>1</v>
      </c>
      <c r="B5" s="41">
        <f>SUM(C5:D5)</f>
        <v>173403</v>
      </c>
      <c r="C5" s="27">
        <f>SUM(C6:C14)</f>
        <v>93501</v>
      </c>
      <c r="D5" s="27">
        <f>SUM(D6:D14)</f>
        <v>79902</v>
      </c>
      <c r="E5" s="36"/>
      <c r="F5" s="26"/>
      <c r="G5" s="27"/>
      <c r="H5" s="27"/>
      <c r="I5" s="28"/>
      <c r="J5" s="12"/>
      <c r="K5" s="12"/>
      <c r="L5" s="12"/>
      <c r="M5" s="12"/>
      <c r="N5" s="12"/>
      <c r="O5" s="12"/>
    </row>
    <row r="6" spans="1:16" s="16" customFormat="1" ht="21" customHeight="1">
      <c r="A6" s="37" t="s">
        <v>11</v>
      </c>
      <c r="B6" s="41">
        <f>SUM(C6:D6)</f>
        <v>3248</v>
      </c>
      <c r="C6" s="29">
        <v>1916</v>
      </c>
      <c r="D6" s="29">
        <v>1332</v>
      </c>
      <c r="E6" s="38"/>
      <c r="F6" s="26"/>
      <c r="G6" s="29"/>
      <c r="H6" s="29"/>
      <c r="I6" s="30"/>
      <c r="J6" s="15"/>
      <c r="K6" s="15"/>
      <c r="L6" s="15"/>
      <c r="M6" s="15"/>
      <c r="N6" s="15"/>
      <c r="O6" s="15"/>
      <c r="P6" s="15"/>
    </row>
    <row r="7" spans="1:16" s="16" customFormat="1" ht="21" customHeight="1">
      <c r="A7" s="39" t="s">
        <v>2</v>
      </c>
      <c r="B7" s="41">
        <f aca="true" t="shared" si="0" ref="B7:B14">SUM(C7:D7)</f>
        <v>9570</v>
      </c>
      <c r="C7" s="29">
        <v>2482</v>
      </c>
      <c r="D7" s="29">
        <v>7088</v>
      </c>
      <c r="E7" s="38"/>
      <c r="F7" s="26"/>
      <c r="G7" s="29"/>
      <c r="H7" s="29"/>
      <c r="I7" s="30"/>
      <c r="J7" s="15"/>
      <c r="K7" s="15"/>
      <c r="L7" s="15"/>
      <c r="M7" s="15"/>
      <c r="N7" s="15"/>
      <c r="O7" s="15"/>
      <c r="P7" s="15"/>
    </row>
    <row r="8" spans="1:16" s="16" customFormat="1" ht="21" customHeight="1">
      <c r="A8" s="37" t="s">
        <v>12</v>
      </c>
      <c r="B8" s="41">
        <f t="shared" si="0"/>
        <v>4497</v>
      </c>
      <c r="C8" s="29">
        <v>1773</v>
      </c>
      <c r="D8" s="29">
        <v>2724</v>
      </c>
      <c r="E8" s="38"/>
      <c r="F8" s="26"/>
      <c r="G8" s="29"/>
      <c r="H8" s="29"/>
      <c r="I8" s="30"/>
      <c r="J8" s="15"/>
      <c r="K8" s="15"/>
      <c r="L8" s="15"/>
      <c r="M8" s="15"/>
      <c r="N8" s="15"/>
      <c r="P8" s="15"/>
    </row>
    <row r="9" spans="1:9" s="16" customFormat="1" ht="21" customHeight="1">
      <c r="A9" s="39" t="s">
        <v>3</v>
      </c>
      <c r="B9" s="41">
        <f t="shared" si="0"/>
        <v>5048</v>
      </c>
      <c r="C9" s="29">
        <v>1479</v>
      </c>
      <c r="D9" s="29">
        <v>3569</v>
      </c>
      <c r="E9" s="38"/>
      <c r="F9" s="26"/>
      <c r="G9" s="29"/>
      <c r="H9" s="29"/>
      <c r="I9" s="31"/>
    </row>
    <row r="10" spans="1:9" s="16" customFormat="1" ht="21" customHeight="1">
      <c r="A10" s="37" t="s">
        <v>13</v>
      </c>
      <c r="B10" s="41">
        <f t="shared" si="0"/>
        <v>38547</v>
      </c>
      <c r="C10" s="29">
        <v>12964</v>
      </c>
      <c r="D10" s="29">
        <v>25583</v>
      </c>
      <c r="E10" s="38"/>
      <c r="F10" s="26"/>
      <c r="G10" s="29"/>
      <c r="H10" s="29"/>
      <c r="I10" s="31"/>
    </row>
    <row r="11" spans="1:9" s="16" customFormat="1" ht="21" customHeight="1">
      <c r="A11" s="37" t="s">
        <v>14</v>
      </c>
      <c r="B11" s="41">
        <f t="shared" si="0"/>
        <v>56393</v>
      </c>
      <c r="C11" s="29">
        <v>35020</v>
      </c>
      <c r="D11" s="29">
        <v>21373</v>
      </c>
      <c r="E11" s="31"/>
      <c r="F11" s="26"/>
      <c r="G11" s="29"/>
      <c r="H11" s="29"/>
      <c r="I11" s="31"/>
    </row>
    <row r="12" spans="1:9" s="16" customFormat="1" ht="21" customHeight="1">
      <c r="A12" s="37" t="s">
        <v>15</v>
      </c>
      <c r="B12" s="41">
        <f t="shared" si="0"/>
        <v>16335</v>
      </c>
      <c r="C12" s="29">
        <v>11827</v>
      </c>
      <c r="D12" s="29">
        <v>4508</v>
      </c>
      <c r="E12" s="32"/>
      <c r="F12" s="26"/>
      <c r="G12" s="29"/>
      <c r="H12" s="29"/>
      <c r="I12" s="31"/>
    </row>
    <row r="13" spans="1:9" s="16" customFormat="1" ht="21" customHeight="1">
      <c r="A13" s="37" t="s">
        <v>16</v>
      </c>
      <c r="B13" s="41">
        <f t="shared" si="0"/>
        <v>8329</v>
      </c>
      <c r="C13" s="29">
        <v>8329</v>
      </c>
      <c r="D13" s="33" t="s">
        <v>18</v>
      </c>
      <c r="E13" s="31"/>
      <c r="F13" s="26"/>
      <c r="G13" s="29"/>
      <c r="H13" s="31"/>
      <c r="I13" s="31"/>
    </row>
    <row r="14" spans="1:9" s="16" customFormat="1" ht="21" customHeight="1">
      <c r="A14" s="39" t="s">
        <v>17</v>
      </c>
      <c r="B14" s="41">
        <f t="shared" si="0"/>
        <v>31436</v>
      </c>
      <c r="C14" s="29">
        <v>17711</v>
      </c>
      <c r="D14" s="29">
        <v>13725</v>
      </c>
      <c r="E14" s="31"/>
      <c r="F14" s="26"/>
      <c r="G14" s="29"/>
      <c r="H14" s="29"/>
      <c r="I14" s="31"/>
    </row>
    <row r="15" spans="1:10" s="16" customFormat="1" ht="21" customHeight="1">
      <c r="A15" s="40" t="s">
        <v>4</v>
      </c>
      <c r="B15" s="33" t="s">
        <v>18</v>
      </c>
      <c r="C15" s="42" t="s">
        <v>18</v>
      </c>
      <c r="D15" s="42" t="s">
        <v>18</v>
      </c>
      <c r="E15" s="31"/>
      <c r="F15" s="32"/>
      <c r="G15" s="33"/>
      <c r="H15" s="33"/>
      <c r="I15" s="28"/>
      <c r="J15" s="15"/>
    </row>
    <row r="16" spans="1:9" s="16" customFormat="1" ht="21" customHeight="1">
      <c r="A16" s="31"/>
      <c r="B16" s="43" t="s">
        <v>5</v>
      </c>
      <c r="C16" s="43"/>
      <c r="D16" s="43"/>
      <c r="E16" s="31"/>
      <c r="F16" s="31"/>
      <c r="G16" s="31"/>
      <c r="H16" s="31"/>
      <c r="I16" s="31"/>
    </row>
    <row r="17" spans="1:9" s="8" customFormat="1" ht="21" customHeight="1">
      <c r="A17" s="11" t="s">
        <v>1</v>
      </c>
      <c r="B17" s="19">
        <f>SUM(B18:B26)</f>
        <v>100.02128079098978</v>
      </c>
      <c r="C17" s="19">
        <f>SUM(C18:C26)</f>
        <v>100</v>
      </c>
      <c r="D17" s="19">
        <f>SUM(D18:D26)</f>
        <v>100</v>
      </c>
      <c r="E17" s="7"/>
      <c r="F17" s="34"/>
      <c r="G17" s="34"/>
      <c r="H17" s="34"/>
      <c r="I17" s="34"/>
    </row>
    <row r="18" spans="1:9" s="16" customFormat="1" ht="21" customHeight="1">
      <c r="A18" s="13" t="s">
        <v>11</v>
      </c>
      <c r="B18" s="20">
        <f>(B6/B$5)*100</f>
        <v>1.8730933144178592</v>
      </c>
      <c r="C18" s="20">
        <f>(C6/C$5)*100</f>
        <v>2.049175944642303</v>
      </c>
      <c r="D18" s="20">
        <f>(D6/D$5)*100</f>
        <v>1.6670421266050912</v>
      </c>
      <c r="E18" s="14"/>
      <c r="G18" s="24"/>
      <c r="H18" s="24"/>
      <c r="I18" s="24"/>
    </row>
    <row r="19" spans="1:9" s="16" customFormat="1" ht="21" customHeight="1">
      <c r="A19" s="17" t="s">
        <v>2</v>
      </c>
      <c r="B19" s="20">
        <f aca="true" t="shared" si="1" ref="B19:D26">(B7/B$5)*100</f>
        <v>5.5189356585526195</v>
      </c>
      <c r="C19" s="20">
        <f t="shared" si="1"/>
        <v>2.6545170639886204</v>
      </c>
      <c r="D19" s="20">
        <f t="shared" si="1"/>
        <v>8.87086681184451</v>
      </c>
      <c r="E19" s="14"/>
      <c r="G19" s="24"/>
      <c r="H19" s="24"/>
      <c r="I19" s="24"/>
    </row>
    <row r="20" spans="1:9" s="16" customFormat="1" ht="21" customHeight="1">
      <c r="A20" s="13" t="s">
        <v>12</v>
      </c>
      <c r="B20" s="20">
        <f t="shared" si="1"/>
        <v>2.593380737357485</v>
      </c>
      <c r="C20" s="20">
        <f t="shared" si="1"/>
        <v>1.8962364038887285</v>
      </c>
      <c r="D20" s="20">
        <f t="shared" si="1"/>
        <v>3.4091762408950967</v>
      </c>
      <c r="E20" s="14"/>
      <c r="G20" s="24"/>
      <c r="H20" s="24"/>
      <c r="I20" s="24"/>
    </row>
    <row r="21" spans="1:9" s="16" customFormat="1" ht="21" customHeight="1">
      <c r="A21" s="17" t="s">
        <v>3</v>
      </c>
      <c r="B21" s="20">
        <f t="shared" si="1"/>
        <v>2.911137638910515</v>
      </c>
      <c r="C21" s="20">
        <f t="shared" si="1"/>
        <v>1.5818012641576025</v>
      </c>
      <c r="D21" s="20">
        <f t="shared" si="1"/>
        <v>4.466721734124302</v>
      </c>
      <c r="E21" s="14"/>
      <c r="G21" s="24"/>
      <c r="H21" s="24"/>
      <c r="I21" s="24"/>
    </row>
    <row r="22" spans="1:9" s="16" customFormat="1" ht="21" customHeight="1">
      <c r="A22" s="13" t="s">
        <v>13</v>
      </c>
      <c r="B22" s="20">
        <v>22.251</v>
      </c>
      <c r="C22" s="20">
        <f t="shared" si="1"/>
        <v>13.865092351953457</v>
      </c>
      <c r="D22" s="20">
        <f t="shared" si="1"/>
        <v>32.01797201571925</v>
      </c>
      <c r="E22" s="14"/>
      <c r="G22" s="24"/>
      <c r="H22" s="24"/>
      <c r="I22" s="24"/>
    </row>
    <row r="23" spans="1:9" s="16" customFormat="1" ht="21" customHeight="1">
      <c r="A23" s="13" t="s">
        <v>14</v>
      </c>
      <c r="B23" s="20">
        <f t="shared" si="1"/>
        <v>32.521351995063526</v>
      </c>
      <c r="C23" s="20">
        <f t="shared" si="1"/>
        <v>37.454144875455874</v>
      </c>
      <c r="D23" s="20">
        <f t="shared" si="1"/>
        <v>26.749017546494457</v>
      </c>
      <c r="G23" s="24"/>
      <c r="H23" s="24"/>
      <c r="I23" s="24"/>
    </row>
    <row r="24" spans="1:9" s="16" customFormat="1" ht="21" customHeight="1">
      <c r="A24" s="13" t="s">
        <v>15</v>
      </c>
      <c r="B24" s="20">
        <f t="shared" si="1"/>
        <v>9.420252244770852</v>
      </c>
      <c r="C24" s="20">
        <f t="shared" si="1"/>
        <v>12.649062576870834</v>
      </c>
      <c r="D24" s="20">
        <f t="shared" si="1"/>
        <v>5.6419113413932065</v>
      </c>
      <c r="G24" s="24"/>
      <c r="H24" s="24"/>
      <c r="I24" s="24"/>
    </row>
    <row r="25" spans="1:9" s="16" customFormat="1" ht="21" customHeight="1">
      <c r="A25" s="13" t="s">
        <v>16</v>
      </c>
      <c r="B25" s="20">
        <f t="shared" si="1"/>
        <v>4.803261765944073</v>
      </c>
      <c r="C25" s="20">
        <f t="shared" si="1"/>
        <v>8.907926118437235</v>
      </c>
      <c r="D25" s="23" t="s">
        <v>18</v>
      </c>
      <c r="G25" s="24"/>
      <c r="H25" s="24"/>
      <c r="I25" s="23"/>
    </row>
    <row r="26" spans="1:9" s="16" customFormat="1" ht="21" customHeight="1">
      <c r="A26" s="17" t="s">
        <v>17</v>
      </c>
      <c r="B26" s="20">
        <f t="shared" si="1"/>
        <v>18.128867435972847</v>
      </c>
      <c r="C26" s="20">
        <f t="shared" si="1"/>
        <v>18.94204340060534</v>
      </c>
      <c r="D26" s="20">
        <f t="shared" si="1"/>
        <v>17.17729218292408</v>
      </c>
      <c r="G26" s="24"/>
      <c r="H26" s="24"/>
      <c r="I26" s="24"/>
    </row>
    <row r="27" spans="1:9" s="16" customFormat="1" ht="21" customHeight="1">
      <c r="A27" s="18" t="s">
        <v>4</v>
      </c>
      <c r="B27" s="25" t="s">
        <v>18</v>
      </c>
      <c r="C27" s="23" t="s">
        <v>18</v>
      </c>
      <c r="D27" s="23" t="s">
        <v>18</v>
      </c>
      <c r="G27" s="23"/>
      <c r="H27" s="23"/>
      <c r="I27" s="23"/>
    </row>
    <row r="28" spans="1:4" ht="6.75" customHeight="1">
      <c r="A28" s="21"/>
      <c r="B28" s="21"/>
      <c r="C28" s="22"/>
      <c r="D28" s="22"/>
    </row>
  </sheetData>
  <sheetProtection/>
  <mergeCells count="2">
    <mergeCell ref="B16:D16"/>
    <mergeCell ref="B4:D4"/>
  </mergeCells>
  <printOptions/>
  <pageMargins left="0.984251968503937" right="0.7874015748031497" top="0.984251968503937" bottom="0.3937007874015748" header="0.5118110236220472" footer="0.31496062992125984"/>
  <pageSetup firstPageNumber="9" useFirstPageNumber="1" horizontalDpi="300" verticalDpi="3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ทวีวัฒน์ วังสันเทียะ</cp:lastModifiedBy>
  <cp:lastPrinted>2022-09-07T07:32:27Z</cp:lastPrinted>
  <dcterms:created xsi:type="dcterms:W3CDTF">2012-09-26T03:59:23Z</dcterms:created>
  <dcterms:modified xsi:type="dcterms:W3CDTF">2023-10-18T08:33:17Z</dcterms:modified>
  <cp:category/>
  <cp:version/>
  <cp:contentType/>
  <cp:contentStatus/>
</cp:coreProperties>
</file>