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ตารางที่ 1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<sst xmlns="http://schemas.openxmlformats.org/spreadsheetml/2006/main" count="33" uniqueCount="20">
  <si>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 xml:space="preserve">   2.2  เรียนหนังสือ</t>
  </si>
  <si>
    <t xml:space="preserve">   2.1  ทำงานบ้าน</t>
  </si>
  <si>
    <t xml:space="preserve"> 2. ผู้ไม่อยู่ในกำลังแรงงาน</t>
  </si>
  <si>
    <t xml:space="preserve">      1.1.2  ผู้ว่างงาน</t>
  </si>
  <si>
    <t xml:space="preserve">      1.1.1  ผู้มีงานทำ</t>
  </si>
  <si>
    <t xml:space="preserve">   1.1  กำลังแรงงานปัจจุบัน</t>
  </si>
  <si>
    <t>1. ผู้อยู่ในกำลังแรงงาน</t>
  </si>
  <si>
    <t>หญิง</t>
  </si>
  <si>
    <t>ชาย</t>
  </si>
  <si>
    <t>รวม</t>
  </si>
  <si>
    <t>สถานภาพแรงงาน</t>
  </si>
  <si>
    <t>ผู้มีอายุ  15  ปีขึ้นไป</t>
  </si>
  <si>
    <t>หน่วย : คน</t>
  </si>
  <si>
    <t>หน่วย : ร้อยละ</t>
  </si>
  <si>
    <r>
      <t xml:space="preserve">   2.4  อื่นๆ  </t>
    </r>
    <r>
      <rPr>
        <vertAlign val="superscript"/>
        <sz val="16"/>
        <rFont val="TH SarabunPSK"/>
        <family val="2"/>
      </rPr>
      <t>1/</t>
    </r>
  </si>
  <si>
    <r>
      <t xml:space="preserve">   </t>
    </r>
  </si>
  <si>
    <t>ตาราง  1  ประชากรอายุ 15 ปีขึ้นไป จำแนกตามสถานภาพแรงงานและเพศ</t>
  </si>
  <si>
    <t xml:space="preserve">   1.2  กำลังแรงานที่รอฤดูกาล</t>
  </si>
  <si>
    <t xml:space="preserve">   2.3 เด็ก/ชรา/ป่วย/พิการ จนไม่สามารถทำงานได้</t>
  </si>
  <si>
    <t>--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</si>
</sst>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_-;\-* #,##0.0_-;_-* &quot;-&quot;??_-;_-@_-"/>
    <numFmt numFmtId="189" formatCode="_-* #,##0_-;\-* #,##0_-;_-* &quot;-&quot;??_-;_-@_-"/>
    <numFmt numFmtId="190" formatCode="_-* #,##0.0_-;\-* #,##0.0_-;_-* &quot;-&quot;?_-;_-@_-"/>
    <numFmt numFmtId="191" formatCode="0.00;[Red]0.00"/>
    <numFmt numFmtId="192" formatCode="0.0;[Red]0.0"/>
    <numFmt numFmtId="193" formatCode="0;[Red]0"/>
    <numFmt numFmtId="194" formatCode="0.000;[Red]0.000"/>
    <numFmt numFmtId="195" formatCode="0.0000;[Red]0.0000"/>
    <numFmt numFmtId="196" formatCode="0.00000;[Red]0.00000"/>
    <numFmt numFmtId="197" formatCode="0.000000;[Red]0.000000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_-* #,##0.000000_-;\-* #,##0.000000_-;_-* &quot;-&quot;??_-;_-@_-"/>
    <numFmt numFmtId="202" formatCode="0.0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#,##0.0"/>
  </numFmts>
  <fonts count="50">
    <font>
      <sz val="14"/>
      <name val="Cordia New"/>
      <family val="0"/>
    </font>
    <font>
      <sz val="11"/>
      <color indexed="8"/>
      <name val="Tahoma"/>
      <family val="2"/>
    </font>
    <font>
      <sz val="12"/>
      <name val="TH SarabunPSK"/>
      <family val="2"/>
    </font>
    <font>
      <sz val="8"/>
      <name val="Cordia New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vertAlign val="superscript"/>
      <sz val="16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5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/>
      <protection locked="0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Alignment="1">
      <alignment/>
    </xf>
    <xf numFmtId="1" fontId="5" fillId="0" borderId="0" xfId="0" applyNumberFormat="1" applyFont="1" applyBorder="1" applyAlignment="1">
      <alignment/>
    </xf>
    <xf numFmtId="207" fontId="6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/>
    </xf>
    <xf numFmtId="49" fontId="6" fillId="0" borderId="0" xfId="0" applyNumberFormat="1" applyFont="1" applyFill="1" applyAlignment="1">
      <alignment/>
    </xf>
    <xf numFmtId="0" fontId="6" fillId="0" borderId="0" xfId="0" applyFont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193" fontId="6" fillId="0" borderId="0" xfId="0" applyNumberFormat="1" applyFont="1" applyFill="1" applyBorder="1" applyAlignment="1">
      <alignment horizontal="right"/>
    </xf>
    <xf numFmtId="189" fontId="6" fillId="0" borderId="0" xfId="38" applyNumberFormat="1" applyFont="1" applyBorder="1" applyAlignment="1">
      <alignment horizontal="right"/>
    </xf>
    <xf numFmtId="189" fontId="6" fillId="0" borderId="0" xfId="0" applyNumberFormat="1" applyFont="1" applyBorder="1" applyAlignment="1">
      <alignment horizontal="right"/>
    </xf>
    <xf numFmtId="18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4" fontId="6" fillId="0" borderId="0" xfId="0" applyNumberFormat="1" applyFont="1" applyFill="1" applyAlignment="1">
      <alignment/>
    </xf>
    <xf numFmtId="188" fontId="5" fillId="0" borderId="0" xfId="38" applyNumberFormat="1" applyFont="1" applyBorder="1" applyAlignment="1">
      <alignment horizontal="right"/>
    </xf>
    <xf numFmtId="4" fontId="5" fillId="0" borderId="0" xfId="0" applyNumberFormat="1" applyFont="1" applyFill="1" applyAlignment="1">
      <alignment/>
    </xf>
    <xf numFmtId="188" fontId="6" fillId="0" borderId="0" xfId="38" applyNumberFormat="1" applyFont="1" applyBorder="1" applyAlignment="1">
      <alignment horizontal="right"/>
    </xf>
    <xf numFmtId="207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9" fontId="6" fillId="0" borderId="1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187" fontId="6" fillId="0" borderId="0" xfId="38" applyNumberFormat="1" applyFont="1" applyBorder="1" applyAlignment="1">
      <alignment horizontal="right"/>
    </xf>
    <xf numFmtId="49" fontId="4" fillId="0" borderId="0" xfId="0" applyNumberFormat="1" applyFont="1" applyAlignment="1">
      <alignment horizontal="left" vertical="center"/>
    </xf>
    <xf numFmtId="49" fontId="5" fillId="31" borderId="11" xfId="0" applyNumberFormat="1" applyFont="1" applyFill="1" applyBorder="1" applyAlignment="1">
      <alignment horizontal="center" vertical="center"/>
    </xf>
    <xf numFmtId="49" fontId="5" fillId="31" borderId="11" xfId="0" applyNumberFormat="1" applyFont="1" applyFill="1" applyBorder="1" applyAlignment="1">
      <alignment horizontal="right" vertical="center"/>
    </xf>
    <xf numFmtId="188" fontId="49" fillId="0" borderId="0" xfId="38" applyNumberFormat="1" applyFont="1" applyBorder="1" applyAlignment="1">
      <alignment horizontal="right"/>
    </xf>
    <xf numFmtId="188" fontId="6" fillId="0" borderId="0" xfId="38" applyNumberFormat="1" applyFont="1" applyBorder="1" applyAlignment="1" quotePrefix="1">
      <alignment horizontal="right"/>
    </xf>
    <xf numFmtId="189" fontId="7" fillId="0" borderId="0" xfId="38" applyNumberFormat="1" applyFont="1" applyAlignment="1">
      <alignment horizontal="right"/>
    </xf>
    <xf numFmtId="189" fontId="9" fillId="0" borderId="0" xfId="38" applyNumberFormat="1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9" fontId="5" fillId="0" borderId="0" xfId="0" applyNumberFormat="1" applyFont="1" applyAlignment="1" applyProtection="1">
      <alignment horizontal="left"/>
      <protection locked="0"/>
    </xf>
    <xf numFmtId="189" fontId="5" fillId="0" borderId="0" xfId="38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57150</xdr:rowOff>
    </xdr:from>
    <xdr:ext cx="3305175" cy="361950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0" y="7362825"/>
          <a:ext cx="3305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หมายเหตุ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1/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ต้องการพักผ่อนและเกษียณการทำงาน</a:t>
          </a:r>
        </a:p>
      </xdr:txBody>
    </xdr:sp>
    <xdr:clientData/>
  </xdr:oneCellAnchor>
  <xdr:oneCellAnchor>
    <xdr:from>
      <xdr:col>0</xdr:col>
      <xdr:colOff>742950</xdr:colOff>
      <xdr:row>29</xdr:row>
      <xdr:rowOff>57150</xdr:rowOff>
    </xdr:from>
    <xdr:ext cx="1581150" cy="361950"/>
    <xdr:sp>
      <xdr:nvSpPr>
        <xdr:cNvPr id="2" name="กล่องข้อความ 2"/>
        <xdr:cNvSpPr txBox="1">
          <a:spLocks noChangeArrowheads="1"/>
        </xdr:cNvSpPr>
      </xdr:nvSpPr>
      <xdr:spPr>
        <a:xfrm>
          <a:off x="742950" y="7639050"/>
          <a:ext cx="1581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--      มีข้อมูลจำนวนเล็กน้อย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2"/>
  <sheetViews>
    <sheetView tabSelected="1" workbookViewId="0" topLeftCell="A1">
      <selection activeCell="A1" sqref="A1:D1"/>
    </sheetView>
  </sheetViews>
  <sheetFormatPr defaultColWidth="9.140625" defaultRowHeight="21.75" customHeight="1"/>
  <cols>
    <col min="1" max="1" width="41.57421875" style="4" customWidth="1"/>
    <col min="2" max="4" width="15.7109375" style="4" customWidth="1"/>
    <col min="5" max="5" width="11.00390625" style="4" customWidth="1"/>
    <col min="6" max="16384" width="9.140625" style="4" customWidth="1"/>
  </cols>
  <sheetData>
    <row r="1" spans="1:5" s="2" customFormat="1" ht="21.75" customHeight="1">
      <c r="A1" s="39" t="s">
        <v>16</v>
      </c>
      <c r="B1" s="39"/>
      <c r="C1" s="39"/>
      <c r="D1" s="39"/>
      <c r="E1" s="1"/>
    </row>
    <row r="2" spans="1:5" ht="5.25" customHeight="1">
      <c r="A2" s="3"/>
      <c r="B2" s="3"/>
      <c r="C2" s="3"/>
      <c r="D2" s="3"/>
      <c r="E2" s="3"/>
    </row>
    <row r="3" spans="1:5" s="6" customFormat="1" ht="21.75" customHeight="1">
      <c r="A3" s="32" t="s">
        <v>10</v>
      </c>
      <c r="B3" s="33" t="s">
        <v>9</v>
      </c>
      <c r="C3" s="33" t="s">
        <v>8</v>
      </c>
      <c r="D3" s="33" t="s">
        <v>7</v>
      </c>
      <c r="E3" s="5"/>
    </row>
    <row r="4" spans="1:8" s="6" customFormat="1" ht="21.75" customHeight="1">
      <c r="A4" s="4"/>
      <c r="B4" s="38" t="s">
        <v>12</v>
      </c>
      <c r="C4" s="38"/>
      <c r="D4" s="38"/>
      <c r="E4" s="7"/>
      <c r="G4" s="8"/>
      <c r="H4" s="8"/>
    </row>
    <row r="5" spans="1:11" s="6" customFormat="1" ht="21.75" customHeight="1">
      <c r="A5" s="6" t="s">
        <v>11</v>
      </c>
      <c r="B5" s="36">
        <v>230718</v>
      </c>
      <c r="C5" s="36">
        <v>111728</v>
      </c>
      <c r="D5" s="36">
        <v>118990</v>
      </c>
      <c r="E5" s="9"/>
      <c r="G5" s="8"/>
      <c r="H5" s="8"/>
      <c r="I5" s="10"/>
      <c r="J5" s="10"/>
      <c r="K5" s="10"/>
    </row>
    <row r="6" spans="1:11" ht="21.75" customHeight="1">
      <c r="A6" s="4" t="s">
        <v>6</v>
      </c>
      <c r="B6" s="37">
        <v>174466.3</v>
      </c>
      <c r="C6" s="37">
        <v>96233.19</v>
      </c>
      <c r="D6" s="37">
        <v>78233.11</v>
      </c>
      <c r="E6" s="11"/>
      <c r="G6" s="12"/>
      <c r="H6" s="12"/>
      <c r="I6" s="13"/>
      <c r="J6" s="13"/>
      <c r="K6" s="13"/>
    </row>
    <row r="7" spans="1:11" ht="21.75" customHeight="1">
      <c r="A7" s="4" t="s">
        <v>5</v>
      </c>
      <c r="B7" s="37">
        <v>174399.82</v>
      </c>
      <c r="C7" s="37">
        <v>96200.92</v>
      </c>
      <c r="D7" s="37">
        <v>78198.91</v>
      </c>
      <c r="E7" s="14"/>
      <c r="G7" s="12"/>
      <c r="H7" s="12"/>
      <c r="I7" s="13"/>
      <c r="J7" s="13"/>
      <c r="K7" s="13"/>
    </row>
    <row r="8" spans="1:11" ht="21.75" customHeight="1">
      <c r="A8" s="4" t="s">
        <v>4</v>
      </c>
      <c r="B8" s="37">
        <v>172743.44</v>
      </c>
      <c r="C8" s="37">
        <v>94854.44</v>
      </c>
      <c r="D8" s="37">
        <v>77889</v>
      </c>
      <c r="E8" s="14"/>
      <c r="G8" s="12"/>
      <c r="H8" s="12"/>
      <c r="I8" s="13"/>
      <c r="J8" s="13"/>
      <c r="K8" s="13"/>
    </row>
    <row r="9" spans="1:11" ht="21.75" customHeight="1">
      <c r="A9" s="4" t="s">
        <v>3</v>
      </c>
      <c r="B9" s="37">
        <v>1656.58</v>
      </c>
      <c r="C9" s="37">
        <v>1346.58</v>
      </c>
      <c r="D9" s="37">
        <v>309.91</v>
      </c>
      <c r="E9" s="14"/>
      <c r="G9" s="12"/>
      <c r="H9" s="12"/>
      <c r="I9" s="13"/>
      <c r="J9" s="13"/>
      <c r="K9" s="13"/>
    </row>
    <row r="10" spans="1:11" ht="21.75" customHeight="1">
      <c r="A10" s="4" t="s">
        <v>17</v>
      </c>
      <c r="B10" s="37">
        <v>66.48</v>
      </c>
      <c r="C10" s="37">
        <v>32.27</v>
      </c>
      <c r="D10" s="37">
        <v>34.2</v>
      </c>
      <c r="E10" s="15"/>
      <c r="G10" s="12"/>
      <c r="H10" s="12"/>
      <c r="I10" s="13"/>
      <c r="J10" s="13"/>
      <c r="K10" s="13"/>
    </row>
    <row r="11" spans="1:11" ht="21.75" customHeight="1">
      <c r="A11" s="4" t="s">
        <v>2</v>
      </c>
      <c r="B11" s="37">
        <v>56251.7</v>
      </c>
      <c r="C11" s="37">
        <v>15494.81</v>
      </c>
      <c r="D11" s="37">
        <v>40756.89</v>
      </c>
      <c r="E11" s="16"/>
      <c r="G11" s="12"/>
      <c r="H11" s="12"/>
      <c r="I11" s="13"/>
      <c r="J11" s="13"/>
      <c r="K11" s="13"/>
    </row>
    <row r="12" spans="1:11" ht="21.75" customHeight="1">
      <c r="A12" s="4" t="s">
        <v>1</v>
      </c>
      <c r="B12" s="37">
        <v>19878.4</v>
      </c>
      <c r="C12" s="37">
        <v>574.46</v>
      </c>
      <c r="D12" s="37">
        <v>19303.94</v>
      </c>
      <c r="E12" s="17"/>
      <c r="F12" s="30"/>
      <c r="G12" s="12"/>
      <c r="H12" s="12"/>
      <c r="I12" s="13"/>
      <c r="J12" s="13"/>
      <c r="K12" s="13"/>
    </row>
    <row r="13" spans="1:11" ht="21.75" customHeight="1">
      <c r="A13" s="4" t="s">
        <v>0</v>
      </c>
      <c r="B13" s="37">
        <v>11548.14</v>
      </c>
      <c r="C13" s="37">
        <v>5161.52</v>
      </c>
      <c r="D13" s="37">
        <v>6386.42</v>
      </c>
      <c r="E13" s="17"/>
      <c r="G13" s="12"/>
      <c r="H13" s="12"/>
      <c r="I13" s="13"/>
      <c r="J13" s="13"/>
      <c r="K13" s="13"/>
    </row>
    <row r="14" spans="1:11" ht="21.75" customHeight="1">
      <c r="A14" s="4" t="s">
        <v>18</v>
      </c>
      <c r="B14" s="37">
        <v>20122.55</v>
      </c>
      <c r="C14" s="37">
        <v>8019.72</v>
      </c>
      <c r="D14" s="37">
        <v>12102.63</v>
      </c>
      <c r="E14" s="18"/>
      <c r="G14" s="12"/>
      <c r="H14" s="12"/>
      <c r="I14" s="13"/>
      <c r="J14" s="13"/>
      <c r="K14" s="13"/>
    </row>
    <row r="15" spans="1:8" ht="21.75" customHeight="1">
      <c r="A15" s="19" t="s">
        <v>14</v>
      </c>
      <c r="B15" s="37">
        <v>4702.81</v>
      </c>
      <c r="C15" s="37">
        <v>1739.11</v>
      </c>
      <c r="D15" s="37">
        <v>2963.7</v>
      </c>
      <c r="E15" s="18"/>
      <c r="G15" s="12"/>
      <c r="H15" s="12"/>
    </row>
    <row r="16" spans="2:8" ht="21.75" customHeight="1">
      <c r="B16" s="40" t="s">
        <v>13</v>
      </c>
      <c r="C16" s="40"/>
      <c r="D16" s="40"/>
      <c r="F16" s="20"/>
      <c r="G16" s="20"/>
      <c r="H16" s="12"/>
    </row>
    <row r="17" spans="1:8" s="6" customFormat="1" ht="21.75" customHeight="1">
      <c r="A17" s="6" t="s">
        <v>11</v>
      </c>
      <c r="B17" s="21">
        <f>SUM(B18,B23)</f>
        <v>99.99999999999999</v>
      </c>
      <c r="C17" s="21">
        <f>SUM(C18,C23)</f>
        <v>100</v>
      </c>
      <c r="D17" s="21">
        <f>SUM(D18,D23)</f>
        <v>100</v>
      </c>
      <c r="E17" s="21"/>
      <c r="F17" s="22"/>
      <c r="G17" s="22"/>
      <c r="H17" s="8"/>
    </row>
    <row r="18" spans="1:8" ht="21.75" customHeight="1">
      <c r="A18" s="4" t="s">
        <v>6</v>
      </c>
      <c r="B18" s="23">
        <f>(B6/B$5)*100</f>
        <v>75.61885071819276</v>
      </c>
      <c r="C18" s="23">
        <f aca="true" t="shared" si="0" ref="B18:D20">(C6/C$5)*100</f>
        <v>86.13166797937849</v>
      </c>
      <c r="D18" s="23">
        <f t="shared" si="0"/>
        <v>65.74763425497942</v>
      </c>
      <c r="E18" s="23"/>
      <c r="F18" s="24"/>
      <c r="G18" s="20"/>
      <c r="H18" s="12"/>
    </row>
    <row r="19" spans="1:8" ht="21.75" customHeight="1">
      <c r="A19" s="4" t="s">
        <v>5</v>
      </c>
      <c r="B19" s="23">
        <f>(B7/B$5)*100</f>
        <v>75.5900363213967</v>
      </c>
      <c r="C19" s="23">
        <f t="shared" si="0"/>
        <v>86.10278533581554</v>
      </c>
      <c r="D19" s="23">
        <f t="shared" si="0"/>
        <v>65.71889234389445</v>
      </c>
      <c r="E19" s="34"/>
      <c r="F19" s="25"/>
      <c r="G19" s="12"/>
      <c r="H19" s="12"/>
    </row>
    <row r="20" spans="1:8" ht="21.75" customHeight="1">
      <c r="A20" s="4" t="s">
        <v>4</v>
      </c>
      <c r="B20" s="23">
        <f t="shared" si="0"/>
        <v>74.87211227559185</v>
      </c>
      <c r="C20" s="23">
        <f>(C8/C$5)*100</f>
        <v>84.8976442789632</v>
      </c>
      <c r="D20" s="23">
        <f>(D8/D$5)*100</f>
        <v>65.45844188587276</v>
      </c>
      <c r="E20" s="23"/>
      <c r="F20" s="25"/>
      <c r="G20" s="12"/>
      <c r="H20" s="12"/>
    </row>
    <row r="21" spans="1:8" ht="21.75" customHeight="1">
      <c r="A21" s="4" t="s">
        <v>3</v>
      </c>
      <c r="B21" s="23">
        <f>(B9/B$5)*100</f>
        <v>0.7180107317157741</v>
      </c>
      <c r="C21" s="23">
        <f>(C9/C$5)*100</f>
        <v>1.2052305599312616</v>
      </c>
      <c r="D21" s="23">
        <v>0.240450458021683</v>
      </c>
      <c r="E21" s="23"/>
      <c r="F21" s="25"/>
      <c r="G21" s="12"/>
      <c r="H21" s="12"/>
    </row>
    <row r="22" spans="1:8" ht="21.75" customHeight="1">
      <c r="A22" s="4" t="s">
        <v>17</v>
      </c>
      <c r="B22" s="35" t="s">
        <v>19</v>
      </c>
      <c r="C22" s="35" t="s">
        <v>19</v>
      </c>
      <c r="D22" s="35" t="s">
        <v>19</v>
      </c>
      <c r="E22" s="23"/>
      <c r="F22" s="25"/>
      <c r="G22" s="12"/>
      <c r="H22" s="12"/>
    </row>
    <row r="23" spans="1:8" ht="21.75" customHeight="1">
      <c r="A23" s="4" t="s">
        <v>2</v>
      </c>
      <c r="B23" s="23">
        <f aca="true" t="shared" si="1" ref="B23:D26">(B11/B$5)*100</f>
        <v>24.381149281807225</v>
      </c>
      <c r="C23" s="23">
        <f>(C11/C$5)*100</f>
        <v>13.86833202062151</v>
      </c>
      <c r="D23" s="23">
        <f t="shared" si="1"/>
        <v>34.25236574502059</v>
      </c>
      <c r="E23" s="23"/>
      <c r="F23" s="25"/>
      <c r="G23" s="12"/>
      <c r="H23" s="12"/>
    </row>
    <row r="24" spans="1:8" ht="21.75" customHeight="1">
      <c r="A24" s="4" t="s">
        <v>1</v>
      </c>
      <c r="B24" s="23">
        <v>8.615886060038662</v>
      </c>
      <c r="C24" s="23">
        <f t="shared" si="1"/>
        <v>0.5141593870829156</v>
      </c>
      <c r="D24" s="23">
        <f t="shared" si="1"/>
        <v>16.223161610219343</v>
      </c>
      <c r="E24" s="23"/>
      <c r="F24" s="25"/>
      <c r="G24" s="12"/>
      <c r="H24" s="12"/>
    </row>
    <row r="25" spans="1:8" ht="21.75" customHeight="1">
      <c r="A25" s="4" t="s">
        <v>0</v>
      </c>
      <c r="B25" s="23">
        <v>5.00530517774946</v>
      </c>
      <c r="C25" s="23">
        <f t="shared" si="1"/>
        <v>4.6197193183445515</v>
      </c>
      <c r="D25" s="23">
        <f t="shared" si="1"/>
        <v>5.367190520211783</v>
      </c>
      <c r="E25" s="23"/>
      <c r="F25" s="25"/>
      <c r="G25" s="12"/>
      <c r="H25" s="12"/>
    </row>
    <row r="26" spans="1:8" ht="21.75" customHeight="1">
      <c r="A26" s="4" t="s">
        <v>18</v>
      </c>
      <c r="B26" s="23">
        <v>8.75162119990638</v>
      </c>
      <c r="C26" s="23">
        <f t="shared" si="1"/>
        <v>7.177896319633395</v>
      </c>
      <c r="D26" s="23">
        <f t="shared" si="1"/>
        <v>10.171132027901503</v>
      </c>
      <c r="E26" s="23"/>
      <c r="F26" s="25"/>
      <c r="G26" s="12"/>
      <c r="H26" s="12"/>
    </row>
    <row r="27" spans="1:8" ht="21.75" customHeight="1">
      <c r="A27" s="19" t="s">
        <v>14</v>
      </c>
      <c r="B27" s="23">
        <v>2.0383368441127265</v>
      </c>
      <c r="C27" s="23">
        <f>(C15/C$5)*100</f>
        <v>1.5565569955606473</v>
      </c>
      <c r="D27" s="23">
        <f>(D15/D$5)*100</f>
        <v>2.4907135053365828</v>
      </c>
      <c r="E27" s="23"/>
      <c r="F27" s="25"/>
      <c r="G27" s="12"/>
      <c r="H27" s="12"/>
    </row>
    <row r="28" spans="1:8" ht="4.5" customHeight="1">
      <c r="A28" s="26"/>
      <c r="B28" s="26"/>
      <c r="C28" s="26"/>
      <c r="D28" s="26"/>
      <c r="E28" s="19"/>
      <c r="F28" s="12"/>
      <c r="G28" s="12"/>
      <c r="H28" s="12"/>
    </row>
    <row r="29" spans="1:4" s="6" customFormat="1" ht="21.75" customHeight="1">
      <c r="A29" s="31" t="s">
        <v>15</v>
      </c>
      <c r="B29" s="28"/>
      <c r="C29" s="28"/>
      <c r="D29" s="28"/>
    </row>
    <row r="30" ht="21.75" customHeight="1">
      <c r="A30" s="29"/>
    </row>
    <row r="32" ht="21.75" customHeight="1">
      <c r="B32" s="27"/>
    </row>
    <row r="33" spans="2:4" ht="21.75" customHeight="1">
      <c r="B33" s="10"/>
      <c r="C33" s="10"/>
      <c r="D33" s="10"/>
    </row>
    <row r="34" spans="2:4" ht="21.75" customHeight="1">
      <c r="B34" s="13"/>
      <c r="C34" s="13"/>
      <c r="D34" s="13"/>
    </row>
    <row r="35" spans="2:4" ht="21.75" customHeight="1">
      <c r="B35" s="13"/>
      <c r="C35" s="13"/>
      <c r="D35" s="13"/>
    </row>
    <row r="36" spans="2:4" ht="21.75" customHeight="1">
      <c r="B36" s="13"/>
      <c r="C36" s="13"/>
      <c r="D36" s="13"/>
    </row>
    <row r="37" spans="2:4" ht="21.75" customHeight="1">
      <c r="B37" s="13"/>
      <c r="C37" s="13"/>
      <c r="D37" s="13"/>
    </row>
    <row r="38" spans="2:4" ht="21.75" customHeight="1">
      <c r="B38" s="13"/>
      <c r="C38" s="13"/>
      <c r="D38" s="13"/>
    </row>
    <row r="39" spans="2:4" ht="21.75" customHeight="1">
      <c r="B39" s="13"/>
      <c r="C39" s="13"/>
      <c r="D39" s="13"/>
    </row>
    <row r="40" spans="2:4" ht="21.75" customHeight="1">
      <c r="B40" s="13"/>
      <c r="C40" s="13"/>
      <c r="D40" s="13"/>
    </row>
    <row r="41" spans="2:4" ht="21.75" customHeight="1">
      <c r="B41" s="13"/>
      <c r="C41" s="13"/>
      <c r="D41" s="13"/>
    </row>
    <row r="42" spans="2:4" ht="21.75" customHeight="1">
      <c r="B42" s="13"/>
      <c r="C42" s="13"/>
      <c r="D42" s="13"/>
    </row>
  </sheetData>
  <sheetProtection/>
  <mergeCells count="3">
    <mergeCell ref="B4:D4"/>
    <mergeCell ref="A1:D1"/>
    <mergeCell ref="B16:D16"/>
  </mergeCells>
  <printOptions/>
  <pageMargins left="0.984251968503937" right="0.39" top="0.984251968503937" bottom="0.7874015748031497" header="0.5118110236220472" footer="0.2362204724409449"/>
  <pageSetup firstPageNumber="6" useFirstPageNumber="1" horizontalDpi="600" verticalDpi="600" orientation="portrait" paperSize="9" r:id="rId2"/>
  <headerFooter scaleWithDoc="0" alignWithMargins="0">
    <oddHeader>&amp;R&amp;"TH SarabunPSK,ธรรมดา"&amp;16 23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poom</dc:creator>
  <cp:keywords/>
  <dc:description/>
  <cp:lastModifiedBy>ทวีวัฒน์ วังสันเทียะ</cp:lastModifiedBy>
  <cp:lastPrinted>2023-08-10T03:48:01Z</cp:lastPrinted>
  <dcterms:created xsi:type="dcterms:W3CDTF">2012-09-26T03:57:01Z</dcterms:created>
  <dcterms:modified xsi:type="dcterms:W3CDTF">2023-10-18T08:42:27Z</dcterms:modified>
  <cp:category/>
  <cp:version/>
  <cp:contentType/>
  <cp:contentStatus/>
</cp:coreProperties>
</file>