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 5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<sst xmlns="http://schemas.openxmlformats.org/spreadsheetml/2006/main" count="20" uniqueCount="13">
  <si>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สถานภาพการทำงาน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</si>
  <si>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</si>
  <si>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</si>
  <si>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</si>
  <si>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</si>
  <si>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</si>
  <si>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</si>
  <si>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</si>
  <si>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 xml:space="preserve">หญิง  </t>
  </si>
  <si>
    <t xml:space="preserve">ชาย  </t>
  </si>
  <si>
    <t xml:space="preserve">รวม  </t>
  </si>
  <si>
    <t>จำนวน (คน)</t>
  </si>
  <si>
    <t xml:space="preserve">ตารางที่ 5 จำนวนและร้อยละของผู้ประชากรอายุ 15 ปีขึ้นไปที่มีงานทำ จำแนกตามสถานภาพการทำงานและเพศ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</si>
</sst>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0.000"/>
    <numFmt numFmtId="202" formatCode="0.0000"/>
    <numFmt numFmtId="203" formatCode="_-* #,##0.0_-;\-* #,##0.0_-;_-* &quot;-&quot;??_-;_-@_-"/>
    <numFmt numFmtId="204" formatCode="0.00000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9">
    <font>
      <sz val="14"/>
      <name val="Cordia New"/>
      <family val="0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03" fontId="2" fillId="0" borderId="0" xfId="38" applyNumberFormat="1" applyFont="1" applyBorder="1" applyAlignment="1">
      <alignment/>
    </xf>
    <xf numFmtId="203" fontId="2" fillId="0" borderId="0" xfId="38" applyNumberFormat="1" applyFont="1" applyAlignment="1">
      <alignment/>
    </xf>
    <xf numFmtId="203" fontId="4" fillId="0" borderId="0" xfId="38" applyNumberFormat="1" applyFont="1" applyBorder="1" applyAlignment="1">
      <alignment/>
    </xf>
    <xf numFmtId="203" fontId="4" fillId="0" borderId="0" xfId="38" applyNumberFormat="1" applyFont="1" applyAlignment="1">
      <alignment/>
    </xf>
    <xf numFmtId="203" fontId="6" fillId="0" borderId="0" xfId="38" applyNumberFormat="1" applyFont="1" applyBorder="1" applyAlignment="1">
      <alignment horizontal="right"/>
    </xf>
    <xf numFmtId="200" fontId="4" fillId="0" borderId="11" xfId="0" applyNumberFormat="1" applyFont="1" applyBorder="1" applyAlignment="1">
      <alignment horizontal="right"/>
    </xf>
    <xf numFmtId="199" fontId="2" fillId="0" borderId="0" xfId="38" applyNumberFormat="1" applyFont="1" applyAlignment="1">
      <alignment/>
    </xf>
    <xf numFmtId="199" fontId="4" fillId="0" borderId="0" xfId="38" applyNumberFormat="1" applyFont="1" applyAlignment="1">
      <alignment/>
    </xf>
    <xf numFmtId="199" fontId="4" fillId="0" borderId="0" xfId="0" applyNumberFormat="1" applyFont="1" applyAlignment="1">
      <alignment/>
    </xf>
    <xf numFmtId="199" fontId="4" fillId="0" borderId="0" xfId="38" applyNumberFormat="1" applyFont="1" applyBorder="1" applyAlignment="1">
      <alignment/>
    </xf>
    <xf numFmtId="0" fontId="4" fillId="0" borderId="0" xfId="0" applyFont="1" applyFill="1" applyAlignment="1">
      <alignment horizontal="right" vertical="center"/>
    </xf>
    <xf numFmtId="3" fontId="47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/>
    </xf>
    <xf numFmtId="203" fontId="6" fillId="0" borderId="0" xfId="38" applyNumberFormat="1" applyFont="1" applyFill="1" applyAlignment="1">
      <alignment horizontal="right"/>
    </xf>
    <xf numFmtId="203" fontId="2" fillId="0" borderId="0" xfId="38" applyNumberFormat="1" applyFont="1" applyFill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9" fontId="4" fillId="0" borderId="0" xfId="0" applyNumberFormat="1" applyFont="1" applyFill="1" applyAlignment="1">
      <alignment/>
    </xf>
    <xf numFmtId="0" fontId="6" fillId="0" borderId="0" xfId="0" applyFont="1" applyAlignment="1">
      <alignment horizontal="right" vertical="center"/>
    </xf>
    <xf numFmtId="205" fontId="6" fillId="0" borderId="0" xfId="38" applyNumberFormat="1" applyFont="1" applyBorder="1" applyAlignment="1">
      <alignment horizontal="right"/>
    </xf>
    <xf numFmtId="3" fontId="48" fillId="0" borderId="0" xfId="0" applyNumberFormat="1" applyFont="1" applyFill="1" applyAlignment="1">
      <alignment horizontal="right" vertical="center"/>
    </xf>
    <xf numFmtId="203" fontId="7" fillId="0" borderId="0" xfId="38" applyNumberFormat="1" applyFont="1" applyFill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="90" zoomScaleNormal="90" workbookViewId="0" topLeftCell="A1">
      <selection activeCell="A1" sqref="A1:D1"/>
    </sheetView>
  </sheetViews>
  <sheetFormatPr defaultColWidth="9.140625" defaultRowHeight="30.75" customHeight="1"/>
  <cols>
    <col min="1" max="1" width="49.57421875" style="4" customWidth="1"/>
    <col min="2" max="4" width="15.00390625" style="4" customWidth="1"/>
    <col min="5" max="5" width="12.57421875" style="4" customWidth="1"/>
    <col min="6" max="6" width="12.421875" style="4" bestFit="1" customWidth="1"/>
    <col min="7" max="7" width="11.57421875" style="4" bestFit="1" customWidth="1"/>
    <col min="8" max="8" width="11.28125" style="4" bestFit="1" customWidth="1"/>
    <col min="9" max="16384" width="9.140625" style="4" customWidth="1"/>
  </cols>
  <sheetData>
    <row r="1" spans="1:4" ht="30.75" customHeight="1">
      <c r="A1" s="39" t="s">
        <v>12</v>
      </c>
      <c r="B1" s="39"/>
      <c r="C1" s="39"/>
      <c r="D1" s="39"/>
    </row>
    <row r="2" spans="1:4" s="3" customFormat="1" ht="7.5" customHeight="1">
      <c r="A2" s="5"/>
      <c r="B2" s="5"/>
      <c r="C2" s="5"/>
      <c r="D2" s="5"/>
    </row>
    <row r="3" spans="1:5" s="3" customFormat="1" ht="30.75" customHeight="1">
      <c r="A3" s="6" t="s">
        <v>0</v>
      </c>
      <c r="B3" s="7" t="s">
        <v>10</v>
      </c>
      <c r="C3" s="7" t="s">
        <v>9</v>
      </c>
      <c r="D3" s="7" t="s">
        <v>8</v>
      </c>
      <c r="E3" s="8"/>
    </row>
    <row r="4" spans="1:10" s="3" customFormat="1" ht="28.5" customHeight="1">
      <c r="A4" s="9"/>
      <c r="B4" s="38" t="s">
        <v>11</v>
      </c>
      <c r="C4" s="38"/>
      <c r="D4" s="38"/>
      <c r="E4" s="15"/>
      <c r="F4" s="16"/>
      <c r="G4" s="29"/>
      <c r="H4" s="30"/>
      <c r="I4" s="30"/>
      <c r="J4" s="30"/>
    </row>
    <row r="5" spans="1:12" s="3" customFormat="1" ht="24.75" customHeight="1">
      <c r="A5" s="5" t="s">
        <v>1</v>
      </c>
      <c r="B5" s="36">
        <f>SUM(B6:B11)</f>
        <v>173403</v>
      </c>
      <c r="C5" s="36">
        <f>SUM(C6:C11)</f>
        <v>93501</v>
      </c>
      <c r="D5" s="36">
        <f>SUM(D6:D11)</f>
        <v>79902</v>
      </c>
      <c r="E5" s="15"/>
      <c r="F5" s="21"/>
      <c r="G5" s="26"/>
      <c r="H5" s="26"/>
      <c r="I5" s="26"/>
      <c r="J5" s="27"/>
      <c r="K5" s="10"/>
      <c r="L5" s="10"/>
    </row>
    <row r="6" spans="1:12" ht="24.75" customHeight="1">
      <c r="A6" s="11" t="s">
        <v>2</v>
      </c>
      <c r="B6" s="36">
        <f>SUM(C6:D6)</f>
        <v>6600</v>
      </c>
      <c r="C6" s="26">
        <v>4396</v>
      </c>
      <c r="D6" s="26">
        <v>2204</v>
      </c>
      <c r="E6" s="24"/>
      <c r="F6" s="22"/>
      <c r="G6" s="26"/>
      <c r="H6" s="26"/>
      <c r="I6" s="26"/>
      <c r="J6" s="31"/>
      <c r="K6" s="13"/>
      <c r="L6" s="13"/>
    </row>
    <row r="7" spans="1:12" ht="24.75" customHeight="1">
      <c r="A7" s="11" t="s">
        <v>3</v>
      </c>
      <c r="B7" s="36">
        <f>SUM(C7:D7)</f>
        <v>17388</v>
      </c>
      <c r="C7" s="26">
        <v>8280</v>
      </c>
      <c r="D7" s="26">
        <v>9108</v>
      </c>
      <c r="E7" s="24"/>
      <c r="F7" s="22"/>
      <c r="G7" s="26"/>
      <c r="H7" s="26"/>
      <c r="I7" s="26"/>
      <c r="J7" s="31"/>
      <c r="K7" s="13"/>
      <c r="L7" s="13"/>
    </row>
    <row r="8" spans="1:10" ht="24.75" customHeight="1">
      <c r="A8" s="11" t="s">
        <v>4</v>
      </c>
      <c r="B8" s="36">
        <f>SUM(C8:D8)</f>
        <v>68389</v>
      </c>
      <c r="C8" s="26">
        <v>39289</v>
      </c>
      <c r="D8" s="26">
        <v>29100</v>
      </c>
      <c r="E8" s="24"/>
      <c r="F8" s="22"/>
      <c r="G8" s="26"/>
      <c r="H8" s="26"/>
      <c r="I8" s="26"/>
      <c r="J8" s="32"/>
    </row>
    <row r="9" spans="1:10" ht="24.75" customHeight="1">
      <c r="A9" s="11" t="s">
        <v>5</v>
      </c>
      <c r="B9" s="36">
        <f>SUM(C9:D9)</f>
        <v>52605</v>
      </c>
      <c r="C9" s="26">
        <v>30069</v>
      </c>
      <c r="D9" s="26">
        <v>22536</v>
      </c>
      <c r="E9" s="24"/>
      <c r="F9" s="22"/>
      <c r="G9" s="26"/>
      <c r="H9" s="26"/>
      <c r="I9" s="26"/>
      <c r="J9" s="32"/>
    </row>
    <row r="10" spans="1:10" ht="24.75" customHeight="1">
      <c r="A10" s="11" t="s">
        <v>6</v>
      </c>
      <c r="B10" s="36">
        <f>SUM(C10:D10)</f>
        <v>28421</v>
      </c>
      <c r="C10" s="26">
        <v>11467</v>
      </c>
      <c r="D10" s="26">
        <v>16954</v>
      </c>
      <c r="E10" s="24"/>
      <c r="F10" s="22"/>
      <c r="G10" s="26"/>
      <c r="H10" s="26"/>
      <c r="I10" s="26"/>
      <c r="J10" s="32"/>
    </row>
    <row r="11" spans="1:10" ht="24.75" customHeight="1">
      <c r="A11" s="1" t="s">
        <v>7</v>
      </c>
      <c r="B11" s="37">
        <v>0</v>
      </c>
      <c r="C11" s="28">
        <v>0</v>
      </c>
      <c r="D11" s="28">
        <v>0</v>
      </c>
      <c r="E11" s="17"/>
      <c r="F11" s="22"/>
      <c r="G11" s="26"/>
      <c r="H11" s="25"/>
      <c r="I11" s="25"/>
      <c r="J11" s="32"/>
    </row>
    <row r="12" spans="2:10" ht="24.75" customHeight="1">
      <c r="B12" s="40"/>
      <c r="C12" s="40"/>
      <c r="D12" s="40"/>
      <c r="F12" s="23"/>
      <c r="G12" s="33"/>
      <c r="H12" s="33"/>
      <c r="I12" s="32"/>
      <c r="J12" s="32"/>
    </row>
    <row r="13" spans="1:10" s="3" customFormat="1" ht="24.75" customHeight="1">
      <c r="A13" s="5" t="s">
        <v>1</v>
      </c>
      <c r="B13" s="15">
        <f>SUM(B14:B19)</f>
        <v>100.01165927348431</v>
      </c>
      <c r="C13" s="15">
        <f>SUM(C14:C19)</f>
        <v>99.99347973818462</v>
      </c>
      <c r="D13" s="15">
        <f>SUM(D14:D19)</f>
        <v>100</v>
      </c>
      <c r="I13" s="30"/>
      <c r="J13" s="30"/>
    </row>
    <row r="14" spans="1:8" ht="24.75" customHeight="1">
      <c r="A14" s="11" t="s">
        <v>2</v>
      </c>
      <c r="B14" s="19">
        <f>(B6/B$5)*100</f>
        <v>3.8061625231397382</v>
      </c>
      <c r="C14" s="19">
        <f>(C6/C$5)*100</f>
        <v>4.70155399407493</v>
      </c>
      <c r="D14" s="19">
        <f>(D6/D$5)*100</f>
        <v>2.758379014292508</v>
      </c>
      <c r="F14" s="34"/>
      <c r="G14" s="34"/>
      <c r="H14" s="34"/>
    </row>
    <row r="15" spans="1:8" ht="24.75" customHeight="1">
      <c r="A15" s="11" t="s">
        <v>3</v>
      </c>
      <c r="B15" s="19">
        <f aca="true" t="shared" si="0" ref="B15:D19">(B7/B$5)*100</f>
        <v>10.027508174599054</v>
      </c>
      <c r="C15" s="19">
        <v>8.849</v>
      </c>
      <c r="D15" s="19">
        <f t="shared" si="0"/>
        <v>11.398963730569948</v>
      </c>
      <c r="F15" s="34"/>
      <c r="G15" s="34"/>
      <c r="H15" s="34"/>
    </row>
    <row r="16" spans="1:8" ht="24.75" customHeight="1">
      <c r="A16" s="11" t="s">
        <v>4</v>
      </c>
      <c r="B16" s="19">
        <v>39.451</v>
      </c>
      <c r="C16" s="19">
        <f t="shared" si="0"/>
        <v>42.019871445225185</v>
      </c>
      <c r="D16" s="19">
        <f t="shared" si="0"/>
        <v>36.4196140271833</v>
      </c>
      <c r="F16" s="34"/>
      <c r="G16" s="34"/>
      <c r="H16" s="34"/>
    </row>
    <row r="17" spans="1:8" ht="24.75" customHeight="1">
      <c r="A17" s="11" t="s">
        <v>5</v>
      </c>
      <c r="B17" s="19">
        <f t="shared" si="0"/>
        <v>30.336845383297867</v>
      </c>
      <c r="C17" s="19">
        <f t="shared" si="0"/>
        <v>32.1590143420926</v>
      </c>
      <c r="D17" s="19">
        <f t="shared" si="0"/>
        <v>28.20455057445371</v>
      </c>
      <c r="F17" s="34"/>
      <c r="G17" s="34"/>
      <c r="H17" s="34"/>
    </row>
    <row r="18" spans="1:8" ht="24.75" customHeight="1">
      <c r="A18" s="11" t="s">
        <v>6</v>
      </c>
      <c r="B18" s="19">
        <f t="shared" si="0"/>
        <v>16.390143192447653</v>
      </c>
      <c r="C18" s="19">
        <f t="shared" si="0"/>
        <v>12.264039956791905</v>
      </c>
      <c r="D18" s="19">
        <f t="shared" si="0"/>
        <v>21.218492653500537</v>
      </c>
      <c r="F18" s="34"/>
      <c r="G18" s="34"/>
      <c r="H18" s="34"/>
    </row>
    <row r="19" spans="1:8" ht="24.75" customHeight="1">
      <c r="A19" s="1" t="s">
        <v>7</v>
      </c>
      <c r="B19" s="35">
        <f t="shared" si="0"/>
        <v>0</v>
      </c>
      <c r="C19" s="19">
        <f t="shared" si="0"/>
        <v>0</v>
      </c>
      <c r="D19" s="19">
        <f t="shared" si="0"/>
        <v>0</v>
      </c>
      <c r="E19" s="17"/>
      <c r="F19" s="34"/>
      <c r="G19" s="34"/>
      <c r="H19" s="34"/>
    </row>
    <row r="20" spans="1:7" s="12" customFormat="1" ht="6" customHeight="1">
      <c r="A20" s="14"/>
      <c r="B20" s="20"/>
      <c r="C20" s="20"/>
      <c r="D20" s="20"/>
      <c r="E20" s="17"/>
      <c r="F20" s="17"/>
      <c r="G20" s="17"/>
    </row>
    <row r="21" spans="1:7" s="3" customFormat="1" ht="20.25" customHeight="1">
      <c r="A21" s="2"/>
      <c r="E21" s="16"/>
      <c r="F21" s="16"/>
      <c r="G21" s="16"/>
    </row>
    <row r="22" spans="5:7" ht="30.75" customHeight="1">
      <c r="E22" s="18"/>
      <c r="F22" s="18"/>
      <c r="G22" s="18"/>
    </row>
  </sheetData>
  <sheetProtection/>
  <mergeCells count="3">
    <mergeCell ref="B4:D4"/>
    <mergeCell ref="A1:D1"/>
    <mergeCell ref="B12:D12"/>
  </mergeCells>
  <printOptions/>
  <pageMargins left="0.984251968503937" right="0.7874015748031497" top="0.984251968503937" bottom="0.7874015748031497" header="0.5118110236220472" footer="0.5118110236220472"/>
  <pageSetup firstPageNumber="11" useFirstPageNumber="1"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2022-09-07T08:01:10Z</cp:lastPrinted>
  <dcterms:created xsi:type="dcterms:W3CDTF">2012-09-26T03:59:44Z</dcterms:created>
  <dcterms:modified xsi:type="dcterms:W3CDTF">2023-10-18T08:35:14Z</dcterms:modified>
  <cp:category/>
  <cp:version/>
  <cp:contentType/>
  <cp:contentStatus/>
</cp:coreProperties>
</file>