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530" activeTab="0"/>
  </bookViews>
  <sheets>
    <sheet name="ตารางที่ 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<sst xmlns="http://schemas.openxmlformats.org/spreadsheetml/2006/main" count="28" uniqueCount="17">
  <si>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</si>
  <si>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</si>
  <si>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</si>
  <si>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</si>
  <si>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</si>
  <si>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</si>
  <si>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</si>
  <si>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</si>
  <si>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หญิง</t>
  </si>
  <si>
    <t>ชาย</t>
  </si>
  <si>
    <t>รวม</t>
  </si>
  <si>
    <t>สถานภาพแรงงาน</t>
  </si>
  <si>
    <t>จำนวน (คน)</t>
  </si>
  <si>
    <t>ผู้มีอายุ  15  ปีขึ้นไป</t>
  </si>
  <si>
    <t xml:space="preserve">   2.3 เด็ก/ชรา/ป่วย/พิการ</t>
  </si>
  <si>
    <t xml:space="preserve">   2.4  อื่นๆ</t>
  </si>
  <si>
    <t>ตารางที่ 1 จำนวนและร้อยละของประชากรอายุ 15 ปีขึ้นไป จำแนกตามสถานภาพแรงงานและเพศ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</si>
</sst>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_-* #,##0.0_-;\-* #,##0.0_-;_-* &quot;-&quot;?_-;_-@_-"/>
    <numFmt numFmtId="191" formatCode="0.00;[Red]0.00"/>
    <numFmt numFmtId="192" formatCode="0.0;[Red]0.0"/>
    <numFmt numFmtId="193" formatCode="0;[Red]0"/>
    <numFmt numFmtId="194" formatCode="0.000;[Red]0.000"/>
    <numFmt numFmtId="195" formatCode="0.0000;[Red]0.0000"/>
    <numFmt numFmtId="196" formatCode="0.00000;[Red]0.00000"/>
    <numFmt numFmtId="197" formatCode="0.000000;[Red]0.000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0.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sz val="8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20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88" fontId="4" fillId="0" borderId="0" xfId="38" applyNumberFormat="1" applyFont="1" applyBorder="1" applyAlignment="1">
      <alignment horizontal="right"/>
    </xf>
    <xf numFmtId="188" fontId="5" fillId="0" borderId="0" xfId="38" applyNumberFormat="1" applyFont="1" applyBorder="1" applyAlignment="1">
      <alignment horizontal="right"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Alignment="1">
      <alignment/>
    </xf>
    <xf numFmtId="189" fontId="5" fillId="0" borderId="0" xfId="38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5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207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tabSelected="1" zoomScale="95" zoomScaleNormal="95" workbookViewId="0" topLeftCell="A1">
      <selection activeCell="F25" sqref="F25"/>
    </sheetView>
  </sheetViews>
  <sheetFormatPr defaultColWidth="9.140625" defaultRowHeight="24" customHeight="1"/>
  <cols>
    <col min="1" max="1" width="46.421875" style="5" customWidth="1"/>
    <col min="2" max="4" width="15.7109375" style="5" customWidth="1"/>
    <col min="5" max="5" width="11.00390625" style="5" customWidth="1"/>
    <col min="6" max="6" width="16.8515625" style="5" customWidth="1"/>
    <col min="7" max="16384" width="9.140625" style="5" customWidth="1"/>
  </cols>
  <sheetData>
    <row r="1" spans="1:5" s="12" customFormat="1" ht="25.5" customHeight="1">
      <c r="A1" s="37" t="s">
        <v>16</v>
      </c>
      <c r="B1" s="37"/>
      <c r="C1" s="37"/>
      <c r="D1" s="37"/>
      <c r="E1" s="18"/>
    </row>
    <row r="2" spans="1:5" ht="6.75" customHeight="1">
      <c r="A2" s="13"/>
      <c r="B2" s="13"/>
      <c r="C2" s="13"/>
      <c r="D2" s="13"/>
      <c r="E2" s="13"/>
    </row>
    <row r="3" spans="1:5" s="4" customFormat="1" ht="32.25" customHeight="1">
      <c r="A3" s="2" t="s">
        <v>11</v>
      </c>
      <c r="B3" s="3" t="s">
        <v>10</v>
      </c>
      <c r="C3" s="3" t="s">
        <v>9</v>
      </c>
      <c r="D3" s="3" t="s">
        <v>8</v>
      </c>
      <c r="E3" s="19"/>
    </row>
    <row r="4" spans="1:11" s="4" customFormat="1" ht="28.5" customHeight="1">
      <c r="A4" s="5"/>
      <c r="B4" s="36" t="s">
        <v>12</v>
      </c>
      <c r="C4" s="36"/>
      <c r="D4" s="36"/>
      <c r="E4" s="20"/>
      <c r="F4" s="30"/>
      <c r="G4" s="30"/>
      <c r="H4" s="30"/>
      <c r="I4" s="30"/>
      <c r="J4" s="30"/>
      <c r="K4" s="30"/>
    </row>
    <row r="5" spans="1:14" s="4" customFormat="1" ht="24" customHeight="1">
      <c r="A5" s="4" t="s">
        <v>13</v>
      </c>
      <c r="B5" s="23">
        <f>B6+B11</f>
        <v>230136</v>
      </c>
      <c r="C5" s="23">
        <f>C6+C11</f>
        <v>111448</v>
      </c>
      <c r="D5" s="23">
        <f>D6+D11</f>
        <v>118688</v>
      </c>
      <c r="E5" s="6"/>
      <c r="F5" s="30"/>
      <c r="G5" s="23"/>
      <c r="H5" s="23"/>
      <c r="I5" s="23"/>
      <c r="J5" s="30"/>
      <c r="K5" s="30"/>
      <c r="L5" s="28"/>
      <c r="M5" s="28"/>
      <c r="N5" s="28"/>
    </row>
    <row r="6" spans="1:14" ht="24" customHeight="1">
      <c r="A6" s="5" t="s">
        <v>7</v>
      </c>
      <c r="B6" s="23">
        <f>SUM(C6:D6)</f>
        <v>174594</v>
      </c>
      <c r="C6" s="24">
        <f>C7+C10</f>
        <v>93950</v>
      </c>
      <c r="D6" s="24">
        <f>D7+D10</f>
        <v>80644</v>
      </c>
      <c r="E6" s="8"/>
      <c r="F6" s="31"/>
      <c r="G6" s="23"/>
      <c r="H6" s="24"/>
      <c r="I6" s="24"/>
      <c r="J6" s="31"/>
      <c r="K6" s="31"/>
      <c r="L6" s="27"/>
      <c r="M6" s="27"/>
      <c r="N6" s="27"/>
    </row>
    <row r="7" spans="1:14" ht="24" customHeight="1">
      <c r="A7" s="5" t="s">
        <v>6</v>
      </c>
      <c r="B7" s="23">
        <f aca="true" t="shared" si="0" ref="B7:B15">SUM(C7:D7)</f>
        <v>174594</v>
      </c>
      <c r="C7" s="24">
        <f>SUM(C8:C9)</f>
        <v>93950</v>
      </c>
      <c r="D7" s="24">
        <f>SUM(D8:D9)</f>
        <v>80644</v>
      </c>
      <c r="E7" s="22"/>
      <c r="F7" s="31"/>
      <c r="G7" s="23"/>
      <c r="H7" s="24"/>
      <c r="I7" s="24"/>
      <c r="J7" s="31"/>
      <c r="K7" s="31"/>
      <c r="L7" s="27"/>
      <c r="M7" s="27"/>
      <c r="N7" s="27"/>
    </row>
    <row r="8" spans="1:14" ht="24" customHeight="1">
      <c r="A8" s="5" t="s">
        <v>5</v>
      </c>
      <c r="B8" s="23">
        <f t="shared" si="0"/>
        <v>173402</v>
      </c>
      <c r="C8" s="24">
        <v>93501</v>
      </c>
      <c r="D8" s="24">
        <v>79901</v>
      </c>
      <c r="E8" s="22"/>
      <c r="F8" s="31"/>
      <c r="G8" s="23"/>
      <c r="H8" s="24"/>
      <c r="I8" s="24"/>
      <c r="J8" s="31"/>
      <c r="K8" s="31"/>
      <c r="L8" s="27"/>
      <c r="M8" s="27"/>
      <c r="N8" s="27"/>
    </row>
    <row r="9" spans="1:14" ht="24" customHeight="1">
      <c r="A9" s="5" t="s">
        <v>4</v>
      </c>
      <c r="B9" s="23">
        <f t="shared" si="0"/>
        <v>1192</v>
      </c>
      <c r="C9" s="25">
        <v>449</v>
      </c>
      <c r="D9" s="25">
        <v>743</v>
      </c>
      <c r="E9" s="22"/>
      <c r="F9" s="31"/>
      <c r="G9" s="23"/>
      <c r="H9" s="25"/>
      <c r="I9" s="25"/>
      <c r="J9" s="31"/>
      <c r="K9" s="31"/>
      <c r="L9" s="27"/>
      <c r="M9" s="27"/>
      <c r="N9" s="27"/>
    </row>
    <row r="10" spans="1:14" ht="24" customHeight="1">
      <c r="A10" s="5" t="s">
        <v>3</v>
      </c>
      <c r="B10" s="23">
        <v>0</v>
      </c>
      <c r="C10" s="26">
        <v>0</v>
      </c>
      <c r="D10" s="26">
        <v>0</v>
      </c>
      <c r="E10" s="21"/>
      <c r="F10" s="31"/>
      <c r="G10" s="23"/>
      <c r="H10" s="26"/>
      <c r="I10" s="26"/>
      <c r="J10" s="31"/>
      <c r="K10" s="31"/>
      <c r="L10" s="27"/>
      <c r="M10" s="27"/>
      <c r="N10" s="27"/>
    </row>
    <row r="11" spans="1:14" ht="24" customHeight="1">
      <c r="A11" s="5" t="s">
        <v>2</v>
      </c>
      <c r="B11" s="23">
        <f t="shared" si="0"/>
        <v>55542</v>
      </c>
      <c r="C11" s="24">
        <f>SUM(C12:C15)</f>
        <v>17498</v>
      </c>
      <c r="D11" s="24">
        <f>SUM(D12:D15)</f>
        <v>38044</v>
      </c>
      <c r="E11" s="17"/>
      <c r="F11" s="31"/>
      <c r="G11" s="23"/>
      <c r="H11" s="24"/>
      <c r="I11" s="24"/>
      <c r="J11" s="31"/>
      <c r="K11" s="31"/>
      <c r="L11" s="27"/>
      <c r="M11" s="27"/>
      <c r="N11" s="27"/>
    </row>
    <row r="12" spans="1:14" ht="24" customHeight="1">
      <c r="A12" s="5" t="s">
        <v>1</v>
      </c>
      <c r="B12" s="23">
        <f t="shared" si="0"/>
        <v>17819</v>
      </c>
      <c r="C12" s="25">
        <v>348</v>
      </c>
      <c r="D12" s="24">
        <v>17471</v>
      </c>
      <c r="E12" s="15"/>
      <c r="F12" s="31"/>
      <c r="G12" s="23"/>
      <c r="H12" s="25"/>
      <c r="I12" s="24"/>
      <c r="J12" s="31"/>
      <c r="K12" s="31"/>
      <c r="L12" s="27"/>
      <c r="M12" s="27"/>
      <c r="N12" s="27"/>
    </row>
    <row r="13" spans="1:14" ht="24" customHeight="1">
      <c r="A13" s="5" t="s">
        <v>0</v>
      </c>
      <c r="B13" s="23">
        <f t="shared" si="0"/>
        <v>11102</v>
      </c>
      <c r="C13" s="24">
        <v>4748</v>
      </c>
      <c r="D13" s="24">
        <v>6354</v>
      </c>
      <c r="E13" s="15"/>
      <c r="F13" s="31"/>
      <c r="G13" s="23"/>
      <c r="H13" s="24"/>
      <c r="I13" s="24"/>
      <c r="J13" s="31"/>
      <c r="K13" s="31"/>
      <c r="L13" s="27"/>
      <c r="M13" s="27"/>
      <c r="N13" s="27"/>
    </row>
    <row r="14" spans="1:14" ht="24" customHeight="1">
      <c r="A14" s="5" t="s">
        <v>14</v>
      </c>
      <c r="B14" s="23">
        <f t="shared" si="0"/>
        <v>20027</v>
      </c>
      <c r="C14" s="24">
        <v>8554</v>
      </c>
      <c r="D14" s="24">
        <v>11473</v>
      </c>
      <c r="E14" s="16"/>
      <c r="F14" s="31"/>
      <c r="G14" s="23"/>
      <c r="H14" s="24"/>
      <c r="I14" s="24"/>
      <c r="J14" s="31"/>
      <c r="K14" s="31"/>
      <c r="L14" s="27"/>
      <c r="M14" s="27"/>
      <c r="N14" s="27"/>
    </row>
    <row r="15" spans="1:11" ht="24" customHeight="1">
      <c r="A15" s="7" t="s">
        <v>15</v>
      </c>
      <c r="B15" s="23">
        <f t="shared" si="0"/>
        <v>6594</v>
      </c>
      <c r="C15" s="24">
        <v>3848</v>
      </c>
      <c r="D15" s="24">
        <v>2746</v>
      </c>
      <c r="E15" s="16"/>
      <c r="F15" s="31"/>
      <c r="G15" s="23"/>
      <c r="H15" s="24"/>
      <c r="I15" s="24"/>
      <c r="J15" s="31"/>
      <c r="K15" s="31"/>
    </row>
    <row r="16" spans="6:11" ht="28.5" customHeight="1">
      <c r="F16" s="31"/>
      <c r="G16" s="32"/>
      <c r="H16" s="32"/>
      <c r="I16" s="32"/>
      <c r="J16" s="32"/>
      <c r="K16" s="31"/>
    </row>
    <row r="17" spans="1:11" s="4" customFormat="1" ht="24" customHeight="1">
      <c r="A17" s="4" t="s">
        <v>13</v>
      </c>
      <c r="B17" s="9">
        <f>SUM(B18,B23)</f>
        <v>100</v>
      </c>
      <c r="C17" s="9">
        <f>SUM(C18,C23)</f>
        <v>100</v>
      </c>
      <c r="D17" s="9">
        <f>SUM(D18,D23)</f>
        <v>100.00000000000001</v>
      </c>
      <c r="E17" s="9"/>
      <c r="F17" s="30"/>
      <c r="G17" s="33"/>
      <c r="H17" s="33"/>
      <c r="I17" s="33"/>
      <c r="J17" s="33"/>
      <c r="K17" s="30"/>
    </row>
    <row r="18" spans="1:11" ht="24" customHeight="1">
      <c r="A18" s="5" t="s">
        <v>7</v>
      </c>
      <c r="B18" s="10">
        <f>(B6/B$5)*100</f>
        <v>75.86557513817917</v>
      </c>
      <c r="C18" s="10">
        <f>(C6/C$5)*100</f>
        <v>84.29940420644606</v>
      </c>
      <c r="D18" s="10">
        <f>(D6/D$5)*100</f>
        <v>67.94621191695876</v>
      </c>
      <c r="E18" s="10"/>
      <c r="F18" s="31"/>
      <c r="G18" s="34"/>
      <c r="H18" s="34"/>
      <c r="I18" s="34"/>
      <c r="J18" s="32"/>
      <c r="K18" s="31"/>
    </row>
    <row r="19" spans="1:11" ht="24" customHeight="1">
      <c r="A19" s="5" t="s">
        <v>6</v>
      </c>
      <c r="B19" s="10">
        <f aca="true" t="shared" si="1" ref="B19:D27">(B7/B$5)*100</f>
        <v>75.86557513817917</v>
      </c>
      <c r="C19" s="10">
        <f t="shared" si="1"/>
        <v>84.29940420644606</v>
      </c>
      <c r="D19" s="10">
        <f t="shared" si="1"/>
        <v>67.94621191695876</v>
      </c>
      <c r="E19" s="10"/>
      <c r="F19" s="31"/>
      <c r="G19" s="35"/>
      <c r="H19" s="35"/>
      <c r="I19" s="35"/>
      <c r="J19" s="31"/>
      <c r="K19" s="31"/>
    </row>
    <row r="20" spans="1:11" ht="24" customHeight="1">
      <c r="A20" s="5" t="s">
        <v>5</v>
      </c>
      <c r="B20" s="10">
        <v>75.351</v>
      </c>
      <c r="C20" s="10">
        <f t="shared" si="1"/>
        <v>83.89652573397458</v>
      </c>
      <c r="D20" s="10">
        <f t="shared" si="1"/>
        <v>67.32020086276624</v>
      </c>
      <c r="E20" s="10"/>
      <c r="F20" s="31"/>
      <c r="G20" s="35"/>
      <c r="H20" s="35"/>
      <c r="I20" s="35"/>
      <c r="J20" s="31"/>
      <c r="K20" s="31"/>
    </row>
    <row r="21" spans="1:11" ht="24" customHeight="1">
      <c r="A21" s="5" t="s">
        <v>4</v>
      </c>
      <c r="B21" s="10">
        <f t="shared" si="1"/>
        <v>0.5179546007578127</v>
      </c>
      <c r="C21" s="10">
        <f t="shared" si="1"/>
        <v>0.4028784724714666</v>
      </c>
      <c r="D21" s="10">
        <f t="shared" si="1"/>
        <v>0.6260110541925048</v>
      </c>
      <c r="E21" s="10"/>
      <c r="F21" s="31"/>
      <c r="G21" s="35"/>
      <c r="H21" s="35"/>
      <c r="I21" s="35"/>
      <c r="J21" s="31"/>
      <c r="K21" s="31"/>
    </row>
    <row r="22" spans="1:11" ht="24" customHeight="1">
      <c r="A22" s="5" t="s">
        <v>3</v>
      </c>
      <c r="B22" s="10">
        <f t="shared" si="1"/>
        <v>0</v>
      </c>
      <c r="C22" s="10">
        <f t="shared" si="1"/>
        <v>0</v>
      </c>
      <c r="D22" s="10">
        <f t="shared" si="1"/>
        <v>0</v>
      </c>
      <c r="E22" s="10"/>
      <c r="F22" s="31"/>
      <c r="G22" s="35"/>
      <c r="H22" s="35"/>
      <c r="I22" s="35"/>
      <c r="J22" s="31"/>
      <c r="K22" s="31"/>
    </row>
    <row r="23" spans="1:11" ht="24" customHeight="1">
      <c r="A23" s="5" t="s">
        <v>2</v>
      </c>
      <c r="B23" s="10">
        <f t="shared" si="1"/>
        <v>24.134424861820836</v>
      </c>
      <c r="C23" s="10">
        <f t="shared" si="1"/>
        <v>15.700595793553946</v>
      </c>
      <c r="D23" s="10">
        <f t="shared" si="1"/>
        <v>32.053788083041255</v>
      </c>
      <c r="E23" s="10"/>
      <c r="F23" s="31"/>
      <c r="G23" s="35"/>
      <c r="H23" s="35"/>
      <c r="I23" s="35"/>
      <c r="J23" s="31"/>
      <c r="K23" s="31"/>
    </row>
    <row r="24" spans="1:11" ht="24" customHeight="1">
      <c r="A24" s="5" t="s">
        <v>1</v>
      </c>
      <c r="B24" s="10">
        <f t="shared" si="1"/>
        <v>7.742812945388813</v>
      </c>
      <c r="C24" s="10">
        <f t="shared" si="1"/>
        <v>0.3122532481516044</v>
      </c>
      <c r="D24" s="10">
        <f t="shared" si="1"/>
        <v>14.720106497708278</v>
      </c>
      <c r="E24" s="10"/>
      <c r="F24" s="31"/>
      <c r="G24" s="35"/>
      <c r="H24" s="35"/>
      <c r="I24" s="35"/>
      <c r="J24" s="31"/>
      <c r="K24" s="31"/>
    </row>
    <row r="25" spans="1:11" ht="24" customHeight="1">
      <c r="A25" s="5" t="s">
        <v>0</v>
      </c>
      <c r="B25" s="10">
        <f t="shared" si="1"/>
        <v>4.824104008064797</v>
      </c>
      <c r="C25" s="10">
        <f t="shared" si="1"/>
        <v>4.2602828224822336</v>
      </c>
      <c r="D25" s="10">
        <f t="shared" si="1"/>
        <v>5.353531949312483</v>
      </c>
      <c r="E25" s="10"/>
      <c r="F25" s="31"/>
      <c r="G25" s="35"/>
      <c r="H25" s="35"/>
      <c r="I25" s="35"/>
      <c r="J25" s="31"/>
      <c r="K25" s="31"/>
    </row>
    <row r="26" spans="1:11" ht="24" customHeight="1">
      <c r="A26" s="5" t="s">
        <v>14</v>
      </c>
      <c r="B26" s="10">
        <f t="shared" si="1"/>
        <v>8.702245628671742</v>
      </c>
      <c r="C26" s="10">
        <f t="shared" si="1"/>
        <v>7.675328404278228</v>
      </c>
      <c r="D26" s="10">
        <f t="shared" si="1"/>
        <v>9.666520625505527</v>
      </c>
      <c r="E26" s="10"/>
      <c r="F26" s="31"/>
      <c r="G26" s="35"/>
      <c r="H26" s="35"/>
      <c r="I26" s="35"/>
      <c r="J26" s="31"/>
      <c r="K26" s="31"/>
    </row>
    <row r="27" spans="1:11" ht="24" customHeight="1">
      <c r="A27" s="7" t="s">
        <v>15</v>
      </c>
      <c r="B27" s="10">
        <f t="shared" si="1"/>
        <v>2.8652622796954845</v>
      </c>
      <c r="C27" s="10">
        <v>3.449</v>
      </c>
      <c r="D27" s="10">
        <f t="shared" si="1"/>
        <v>2.3136290105149637</v>
      </c>
      <c r="E27" s="10"/>
      <c r="F27" s="31"/>
      <c r="G27" s="35"/>
      <c r="H27" s="35"/>
      <c r="I27" s="35"/>
      <c r="J27" s="31"/>
      <c r="K27" s="31"/>
    </row>
    <row r="28" spans="1:11" ht="9.75" customHeight="1">
      <c r="A28" s="11"/>
      <c r="B28" s="11"/>
      <c r="C28" s="11"/>
      <c r="D28" s="11"/>
      <c r="E28" s="7"/>
      <c r="F28" s="31"/>
      <c r="G28" s="31"/>
      <c r="H28" s="31"/>
      <c r="I28" s="31"/>
      <c r="J28" s="31"/>
      <c r="K28" s="31"/>
    </row>
    <row r="29" s="4" customFormat="1" ht="19.5" customHeight="1">
      <c r="A29" s="1"/>
    </row>
    <row r="30" ht="19.5" customHeight="1">
      <c r="A30" s="14"/>
    </row>
    <row r="32" ht="24" customHeight="1">
      <c r="B32" s="29"/>
    </row>
    <row r="33" spans="2:4" ht="24" customHeight="1">
      <c r="B33" s="28"/>
      <c r="C33" s="28"/>
      <c r="D33" s="28"/>
    </row>
    <row r="34" spans="2:4" ht="24" customHeight="1">
      <c r="B34" s="27"/>
      <c r="C34" s="27"/>
      <c r="D34" s="27"/>
    </row>
    <row r="35" spans="2:4" ht="24" customHeight="1">
      <c r="B35" s="27"/>
      <c r="C35" s="27"/>
      <c r="D35" s="27"/>
    </row>
    <row r="36" spans="2:4" ht="24" customHeight="1">
      <c r="B36" s="27"/>
      <c r="C36" s="27"/>
      <c r="D36" s="27"/>
    </row>
    <row r="37" spans="2:4" ht="24" customHeight="1">
      <c r="B37" s="27"/>
      <c r="C37" s="27"/>
      <c r="D37" s="27"/>
    </row>
    <row r="38" spans="2:4" ht="24" customHeight="1">
      <c r="B38" s="27"/>
      <c r="C38" s="27"/>
      <c r="D38" s="27"/>
    </row>
    <row r="39" spans="2:4" ht="24" customHeight="1">
      <c r="B39" s="27"/>
      <c r="C39" s="27"/>
      <c r="D39" s="27"/>
    </row>
    <row r="40" spans="2:4" ht="24" customHeight="1">
      <c r="B40" s="27"/>
      <c r="C40" s="27"/>
      <c r="D40" s="27"/>
    </row>
    <row r="41" spans="2:4" ht="24" customHeight="1">
      <c r="B41" s="27"/>
      <c r="C41" s="27"/>
      <c r="D41" s="27"/>
    </row>
    <row r="42" spans="2:4" ht="24" customHeight="1">
      <c r="B42" s="27"/>
      <c r="C42" s="27"/>
      <c r="D42" s="27"/>
    </row>
  </sheetData>
  <sheetProtection/>
  <mergeCells count="2">
    <mergeCell ref="B4:D4"/>
    <mergeCell ref="A1:D1"/>
  </mergeCells>
  <printOptions/>
  <pageMargins left="0.984251968503937" right="0.7874015748031497" top="0.984251968503937" bottom="0.7874015748031497" header="0.5118110236220472" footer="0.2362204724409449"/>
  <pageSetup firstPageNumber="6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Lenovo</cp:lastModifiedBy>
  <cp:lastPrinted>2023-02-08T07:08:30Z</cp:lastPrinted>
  <dcterms:created xsi:type="dcterms:W3CDTF">2012-09-26T03:57:01Z</dcterms:created>
  <dcterms:modified xsi:type="dcterms:W3CDTF">2023-07-12T02:14:32Z</dcterms:modified>
  <cp:category/>
  <cp:version/>
  <cp:contentType/>
  <cp:contentStatus/>
</cp:coreProperties>
</file>