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4-2565\"/>
    </mc:Choice>
  </mc:AlternateContent>
  <xr:revisionPtr revIDLastSave="0" documentId="8_{753626D3-37CC-4558-93F1-A148DD1BEC35}" xr6:coauthVersionLast="47" xr6:coauthVersionMax="47" xr10:uidLastSave="{00000000-0000-0000-0000-000000000000}"/>
  <bookViews>
    <workbookView xWindow="1950" yWindow="1035" windowWidth="14685" windowHeight="15165" xr2:uid="{447DAE79-FD4D-4598-8184-808D315EA7DB}"/>
  </bookViews>
  <sheets>
    <sheet name="T1น.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D27" i="1"/>
  <c r="C27" i="1"/>
  <c r="D26" i="1"/>
  <c r="C26" i="1"/>
  <c r="B16" i="1"/>
  <c r="B15" i="1"/>
  <c r="B28" i="1" s="1"/>
  <c r="B14" i="1"/>
  <c r="B27" i="1" s="1"/>
  <c r="B13" i="1"/>
  <c r="B12" i="1" s="1"/>
  <c r="D12" i="1"/>
  <c r="D6" i="1" s="1"/>
  <c r="C12" i="1"/>
  <c r="B10" i="1"/>
  <c r="B9" i="1"/>
  <c r="B8" i="1"/>
  <c r="B7" i="1"/>
  <c r="B6" i="1" s="1"/>
  <c r="C6" i="1"/>
  <c r="B26" i="1" l="1"/>
</calcChain>
</file>

<file path=xl/sharedStrings.xml><?xml version="1.0" encoding="utf-8"?>
<sst xmlns="http://schemas.openxmlformats.org/spreadsheetml/2006/main" count="36" uniqueCount="20">
  <si>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</si>
  <si>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 xml:space="preserve">               ไตรมาสที่ 4 (ตุลาคม - ธันวาคม)  2565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</si>
  <si>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</si>
  <si>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</si>
  <si>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</si>
  <si>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</si>
  <si>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</si>
  <si>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</si>
  <si>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</si>
  <si>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</si>
  <si>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</si>
  <si>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</si>
  <si>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</si>
  <si>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</si>
  <si>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</si>
  <si>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</si>
  <si>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</si>
  <si>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เด็ก/ชรา/ป่วย/พิการจนไม่สามารถทำงานได้</t>
  </si>
  <si>
    <t xml:space="preserve">     2.4 อื่นๆ</t>
  </si>
  <si>
    <t xml:space="preserve">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</si>
</sst>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7" fillId="0" borderId="0" xfId="1" applyFont="1"/>
    <xf numFmtId="3" fontId="7" fillId="0" borderId="0" xfId="1" applyNumberFormat="1" applyFont="1" applyAlignment="1">
      <alignment horizontal="right"/>
    </xf>
    <xf numFmtId="0" fontId="2" fillId="0" borderId="2" xfId="1" applyFont="1" applyBorder="1"/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right" indent="3"/>
    </xf>
    <xf numFmtId="0" fontId="8" fillId="0" borderId="0" xfId="1" applyFont="1"/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indent="3"/>
    </xf>
    <xf numFmtId="3" fontId="8" fillId="0" borderId="0" xfId="1" applyNumberFormat="1" applyFont="1" applyAlignment="1">
      <alignment horizontal="right" indent="4"/>
    </xf>
    <xf numFmtId="164" fontId="8" fillId="0" borderId="0" xfId="1" applyNumberFormat="1" applyFont="1"/>
    <xf numFmtId="1" fontId="8" fillId="0" borderId="0" xfId="0" applyNumberFormat="1" applyFont="1" applyAlignment="1">
      <alignment horizontal="right"/>
    </xf>
    <xf numFmtId="0" fontId="2" fillId="0" borderId="0" xfId="1" applyFont="1" applyAlignment="1">
      <alignment horizontal="left"/>
    </xf>
    <xf numFmtId="164" fontId="4" fillId="0" borderId="0" xfId="1" applyNumberFormat="1" applyFont="1" applyAlignment="1">
      <alignment horizontal="right" vertical="center" indent="4"/>
    </xf>
    <xf numFmtId="164" fontId="8" fillId="0" borderId="0" xfId="1" applyNumberFormat="1" applyFont="1" applyAlignment="1">
      <alignment horizontal="right" vertical="center" indent="4"/>
    </xf>
    <xf numFmtId="164" fontId="8" fillId="0" borderId="0" xfId="1" applyNumberFormat="1" applyFont="1" applyAlignment="1">
      <alignment horizontal="right" indent="4"/>
    </xf>
    <xf numFmtId="164" fontId="8" fillId="0" borderId="0" xfId="1" quotePrefix="1" applyNumberFormat="1" applyFont="1" applyAlignment="1">
      <alignment horizontal="right" indent="4"/>
    </xf>
    <xf numFmtId="0" fontId="8" fillId="0" borderId="3" xfId="1" applyFont="1" applyBorder="1" applyAlignment="1">
      <alignment vertical="center"/>
    </xf>
    <xf numFmtId="164" fontId="8" fillId="0" borderId="3" xfId="1" applyNumberFormat="1" applyFont="1" applyBorder="1" applyAlignment="1">
      <alignment horizontal="right" vertical="center"/>
    </xf>
    <xf numFmtId="0" fontId="6" fillId="0" borderId="2" xfId="1" applyFont="1" applyBorder="1"/>
    <xf numFmtId="164" fontId="4" fillId="0" borderId="0" xfId="1" applyNumberFormat="1" applyFont="1" applyAlignment="1">
      <alignment horizontal="right" vertical="center"/>
    </xf>
    <xf numFmtId="164" fontId="6" fillId="0" borderId="0" xfId="1" applyNumberFormat="1" applyFont="1"/>
  </cellXfs>
  <cellStyles count="2">
    <cellStyle name="Normal 2" xfId="1" xr:uid="{2198AE17-89FC-433C-BB40-B6A516F1EA5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5F28-E38B-4B07-A807-4FC56B0635E3}">
  <sheetPr>
    <tabColor rgb="FF00B050"/>
  </sheetPr>
  <dimension ref="A1:G34"/>
  <sheetViews>
    <sheetView showGridLines="0" tabSelected="1" view="pageBreakPreview" zoomScaleNormal="115" zoomScaleSheetLayoutView="100" workbookViewId="0">
      <selection activeCell="A21" sqref="A21"/>
    </sheetView>
  </sheetViews>
  <sheetFormatPr defaultRowHeight="24" customHeight="1" x14ac:dyDescent="0.25"/>
  <cols>
    <col min="1" max="1" width="38.140625" style="5" customWidth="1"/>
    <col min="2" max="4" width="18.7109375" style="5" customWidth="1"/>
    <col min="5" max="5" width="12.5703125" style="5" bestFit="1" customWidth="1"/>
    <col min="6" max="16384" width="9.140625" style="5"/>
  </cols>
  <sheetData>
    <row r="1" spans="1:7" s="2" customFormat="1" ht="23.1" customHeight="1" x14ac:dyDescent="0.35">
      <c r="A1" s="1" t="s">
        <v>0</v>
      </c>
    </row>
    <row r="2" spans="1:7" s="2" customFormat="1" ht="21" x14ac:dyDescent="0.35">
      <c r="A2" s="1" t="s">
        <v>1</v>
      </c>
      <c r="F2" s="3"/>
    </row>
    <row r="3" spans="1:7" ht="9.9499999999999993" customHeight="1" x14ac:dyDescent="0.3">
      <c r="A3" s="4"/>
      <c r="B3" s="4"/>
      <c r="C3" s="4"/>
      <c r="D3" s="4"/>
      <c r="F3" s="6"/>
    </row>
    <row r="4" spans="1:7" s="9" customFormat="1" ht="24" customHeight="1" x14ac:dyDescent="0.3">
      <c r="A4" s="7" t="s">
        <v>2</v>
      </c>
      <c r="B4" s="7" t="s">
        <v>3</v>
      </c>
      <c r="C4" s="8" t="s">
        <v>4</v>
      </c>
      <c r="D4" s="7" t="s">
        <v>5</v>
      </c>
      <c r="F4" s="10"/>
    </row>
    <row r="5" spans="1:7" s="9" customFormat="1" ht="26.1" customHeight="1" x14ac:dyDescent="0.3">
      <c r="C5" s="11" t="s">
        <v>6</v>
      </c>
      <c r="D5" s="11"/>
      <c r="F5" s="10"/>
    </row>
    <row r="6" spans="1:7" s="14" customFormat="1" ht="24" customHeight="1" x14ac:dyDescent="0.3">
      <c r="A6" s="12" t="s">
        <v>7</v>
      </c>
      <c r="B6" s="13">
        <f>SUM(B7,B12)</f>
        <v>545141</v>
      </c>
      <c r="C6" s="13">
        <f t="shared" ref="C6:D6" si="0">SUM(C7,C12)</f>
        <v>261873</v>
      </c>
      <c r="D6" s="13">
        <f t="shared" si="0"/>
        <v>283268</v>
      </c>
    </row>
    <row r="7" spans="1:7" s="14" customFormat="1" ht="24" customHeight="1" x14ac:dyDescent="0.3">
      <c r="A7" s="15" t="s">
        <v>8</v>
      </c>
      <c r="B7" s="16">
        <f>SUM(C7:D7)</f>
        <v>402543</v>
      </c>
      <c r="C7" s="16">
        <v>214031</v>
      </c>
      <c r="D7" s="16">
        <v>188512</v>
      </c>
      <c r="E7" s="17"/>
    </row>
    <row r="8" spans="1:7" s="14" customFormat="1" ht="24" customHeight="1" x14ac:dyDescent="0.3">
      <c r="A8" s="15" t="s">
        <v>9</v>
      </c>
      <c r="B8" s="16">
        <f t="shared" ref="B8:B16" si="1">SUM(C8:D8)</f>
        <v>402543</v>
      </c>
      <c r="C8" s="16">
        <v>214031</v>
      </c>
      <c r="D8" s="16">
        <v>188512</v>
      </c>
      <c r="E8" s="17"/>
    </row>
    <row r="9" spans="1:7" s="14" customFormat="1" ht="24" customHeight="1" x14ac:dyDescent="0.3">
      <c r="A9" s="15" t="s">
        <v>10</v>
      </c>
      <c r="B9" s="16">
        <f t="shared" si="1"/>
        <v>399146</v>
      </c>
      <c r="C9" s="16">
        <v>212396</v>
      </c>
      <c r="D9" s="16">
        <v>186750</v>
      </c>
      <c r="E9" s="17"/>
    </row>
    <row r="10" spans="1:7" s="14" customFormat="1" ht="24" customHeight="1" x14ac:dyDescent="0.3">
      <c r="A10" s="15" t="s">
        <v>11</v>
      </c>
      <c r="B10" s="16">
        <f t="shared" si="1"/>
        <v>3397</v>
      </c>
      <c r="C10" s="16">
        <v>1636</v>
      </c>
      <c r="D10" s="16">
        <v>1761</v>
      </c>
      <c r="E10" s="18"/>
      <c r="F10" s="18"/>
      <c r="G10" s="18"/>
    </row>
    <row r="11" spans="1:7" s="14" customFormat="1" ht="24" customHeight="1" x14ac:dyDescent="0.3">
      <c r="A11" s="15" t="s">
        <v>12</v>
      </c>
      <c r="B11" s="16" t="s">
        <v>13</v>
      </c>
      <c r="C11" s="16" t="s">
        <v>13</v>
      </c>
      <c r="D11" s="16" t="s">
        <v>13</v>
      </c>
    </row>
    <row r="12" spans="1:7" s="14" customFormat="1" ht="24" customHeight="1" x14ac:dyDescent="0.3">
      <c r="A12" s="15" t="s">
        <v>14</v>
      </c>
      <c r="B12" s="16">
        <f t="shared" ref="B12:C12" si="2">SUM(B13:B16)</f>
        <v>142598</v>
      </c>
      <c r="C12" s="16">
        <f t="shared" si="2"/>
        <v>47842</v>
      </c>
      <c r="D12" s="16">
        <f>SUM(D13:D16)</f>
        <v>94756</v>
      </c>
    </row>
    <row r="13" spans="1:7" s="14" customFormat="1" ht="24" customHeight="1" x14ac:dyDescent="0.3">
      <c r="A13" s="15" t="s">
        <v>15</v>
      </c>
      <c r="B13" s="16">
        <f t="shared" si="1"/>
        <v>48816</v>
      </c>
      <c r="C13" s="16">
        <v>1570</v>
      </c>
      <c r="D13" s="16">
        <v>47246</v>
      </c>
      <c r="F13" s="18"/>
    </row>
    <row r="14" spans="1:7" s="14" customFormat="1" ht="24" customHeight="1" x14ac:dyDescent="0.3">
      <c r="A14" s="15" t="s">
        <v>16</v>
      </c>
      <c r="B14" s="16">
        <f t="shared" si="1"/>
        <v>32184</v>
      </c>
      <c r="C14" s="16">
        <v>16397</v>
      </c>
      <c r="D14" s="16">
        <v>15787</v>
      </c>
    </row>
    <row r="15" spans="1:7" s="14" customFormat="1" ht="24" customHeight="1" x14ac:dyDescent="0.3">
      <c r="A15" s="15" t="s">
        <v>17</v>
      </c>
      <c r="B15" s="16">
        <f t="shared" si="1"/>
        <v>34330</v>
      </c>
      <c r="C15" s="16">
        <v>16505</v>
      </c>
      <c r="D15" s="16">
        <v>17825</v>
      </c>
    </row>
    <row r="16" spans="1:7" s="14" customFormat="1" ht="24" customHeight="1" x14ac:dyDescent="0.3">
      <c r="A16" s="15" t="s">
        <v>18</v>
      </c>
      <c r="B16" s="16">
        <f t="shared" si="1"/>
        <v>27268</v>
      </c>
      <c r="C16" s="16">
        <v>13370</v>
      </c>
      <c r="D16" s="16">
        <v>13898</v>
      </c>
    </row>
    <row r="17" spans="1:4" s="14" customFormat="1" ht="24" customHeight="1" x14ac:dyDescent="0.3">
      <c r="A17" s="15"/>
      <c r="B17" s="19"/>
      <c r="C17" s="19"/>
      <c r="D17" s="19"/>
    </row>
    <row r="18" spans="1:4" s="14" customFormat="1" ht="24" customHeight="1" x14ac:dyDescent="0.3">
      <c r="A18" s="1"/>
      <c r="B18" s="9"/>
      <c r="C18" s="20" t="s">
        <v>19</v>
      </c>
      <c r="D18" s="1"/>
    </row>
    <row r="19" spans="1:4" s="9" customFormat="1" ht="30" customHeight="1" x14ac:dyDescent="0.3">
      <c r="A19" s="12" t="s">
        <v>7</v>
      </c>
      <c r="B19" s="21">
        <v>100</v>
      </c>
      <c r="C19" s="21">
        <v>100</v>
      </c>
      <c r="D19" s="21">
        <v>100</v>
      </c>
    </row>
    <row r="20" spans="1:4" s="14" customFormat="1" ht="24" customHeight="1" x14ac:dyDescent="0.3">
      <c r="A20" s="15" t="s">
        <v>8</v>
      </c>
      <c r="B20" s="22">
        <v>73.842037197715797</v>
      </c>
      <c r="C20" s="22">
        <v>81.730926823307485</v>
      </c>
      <c r="D20" s="22">
        <v>66.548985413107033</v>
      </c>
    </row>
    <row r="21" spans="1:4" s="14" customFormat="1" ht="24" customHeight="1" x14ac:dyDescent="0.3">
      <c r="A21" s="15" t="s">
        <v>9</v>
      </c>
      <c r="B21" s="22">
        <v>73.842037197715811</v>
      </c>
      <c r="C21" s="22">
        <v>81.730926823307485</v>
      </c>
      <c r="D21" s="22">
        <v>66.548985413107033</v>
      </c>
    </row>
    <row r="22" spans="1:4" s="14" customFormat="1" ht="24" customHeight="1" x14ac:dyDescent="0.3">
      <c r="A22" s="15" t="s">
        <v>10</v>
      </c>
      <c r="B22" s="22">
        <v>73.218987381246308</v>
      </c>
      <c r="C22" s="22">
        <v>81.106456182958922</v>
      </c>
      <c r="D22" s="22">
        <v>65.927252637078666</v>
      </c>
    </row>
    <row r="23" spans="1:4" s="14" customFormat="1" ht="24" customHeight="1" x14ac:dyDescent="0.3">
      <c r="A23" s="15" t="s">
        <v>11</v>
      </c>
      <c r="B23" s="22">
        <v>0.62304981646950053</v>
      </c>
      <c r="C23" s="22">
        <v>0.62447064034856592</v>
      </c>
      <c r="D23" s="22">
        <v>0.62173630625414811</v>
      </c>
    </row>
    <row r="24" spans="1:4" s="14" customFormat="1" ht="24" customHeight="1" x14ac:dyDescent="0.3">
      <c r="A24" s="15" t="s">
        <v>12</v>
      </c>
      <c r="B24" s="23" t="s">
        <v>13</v>
      </c>
      <c r="C24" s="24" t="s">
        <v>13</v>
      </c>
      <c r="D24" s="23" t="s">
        <v>13</v>
      </c>
    </row>
    <row r="25" spans="1:4" s="14" customFormat="1" ht="24" customHeight="1" x14ac:dyDescent="0.3">
      <c r="A25" s="15" t="s">
        <v>14</v>
      </c>
      <c r="B25" s="22">
        <v>26.157962802284178</v>
      </c>
      <c r="C25" s="22">
        <v>18.269073176692519</v>
      </c>
      <c r="D25" s="22">
        <v>33.451011056667184</v>
      </c>
    </row>
    <row r="26" spans="1:4" s="14" customFormat="1" ht="24" customHeight="1" x14ac:dyDescent="0.3">
      <c r="A26" s="15" t="s">
        <v>15</v>
      </c>
      <c r="B26" s="22">
        <f>(B13/545141)*100</f>
        <v>8.9547474873473103</v>
      </c>
      <c r="C26" s="22">
        <f>(C13/261873)*100</f>
        <v>0.59952725175944066</v>
      </c>
      <c r="D26" s="22">
        <f>(D13/283268)*100</f>
        <v>16.678904782749903</v>
      </c>
    </row>
    <row r="27" spans="1:4" s="14" customFormat="1" ht="24" customHeight="1" x14ac:dyDescent="0.3">
      <c r="A27" s="15" t="s">
        <v>16</v>
      </c>
      <c r="B27" s="22">
        <f t="shared" ref="B27:B29" si="3">(B14/545141)*100</f>
        <v>5.9037936974103946</v>
      </c>
      <c r="C27" s="22">
        <f t="shared" ref="C27:C29" si="4">(C14/261873)*100</f>
        <v>6.2614320682162727</v>
      </c>
      <c r="D27" s="22">
        <f t="shared" ref="D27:D29" si="5">(D14/283268)*100</f>
        <v>5.5731674597907279</v>
      </c>
    </row>
    <row r="28" spans="1:4" s="14" customFormat="1" ht="24" customHeight="1" x14ac:dyDescent="0.3">
      <c r="A28" s="15" t="s">
        <v>17</v>
      </c>
      <c r="B28" s="22">
        <f t="shared" si="3"/>
        <v>6.2974533194164444</v>
      </c>
      <c r="C28" s="22">
        <f t="shared" si="4"/>
        <v>6.3026734333054568</v>
      </c>
      <c r="D28" s="22">
        <f t="shared" si="5"/>
        <v>6.2926274764533936</v>
      </c>
    </row>
    <row r="29" spans="1:4" s="14" customFormat="1" ht="24" customHeight="1" x14ac:dyDescent="0.3">
      <c r="A29" s="15" t="s">
        <v>18</v>
      </c>
      <c r="B29" s="22">
        <f t="shared" si="3"/>
        <v>5.0020086546416431</v>
      </c>
      <c r="C29" s="22">
        <f t="shared" si="4"/>
        <v>5.105528252244409</v>
      </c>
      <c r="D29" s="22">
        <f t="shared" si="5"/>
        <v>4.9063078074473649</v>
      </c>
    </row>
    <row r="30" spans="1:4" s="14" customFormat="1" ht="24" customHeight="1" x14ac:dyDescent="0.3">
      <c r="A30" s="25"/>
      <c r="B30" s="26"/>
      <c r="C30" s="26"/>
      <c r="D30" s="26"/>
    </row>
    <row r="31" spans="1:4" s="14" customFormat="1" ht="5.0999999999999996" customHeight="1" x14ac:dyDescent="0.3">
      <c r="A31" s="27"/>
      <c r="B31" s="28"/>
      <c r="C31" s="28"/>
      <c r="D31" s="28"/>
    </row>
    <row r="32" spans="1:4" s="14" customFormat="1" ht="24" customHeight="1" x14ac:dyDescent="0.3">
      <c r="A32" s="12"/>
      <c r="B32" s="28"/>
      <c r="C32" s="28"/>
      <c r="D32" s="28"/>
    </row>
    <row r="33" spans="1:4" s="14" customFormat="1" ht="24" customHeight="1" x14ac:dyDescent="0.3">
      <c r="A33" s="12"/>
      <c r="B33" s="28"/>
      <c r="C33" s="28"/>
      <c r="D33" s="28"/>
    </row>
    <row r="34" spans="1:4" s="14" customFormat="1" ht="24" customHeight="1" x14ac:dyDescent="0.3">
      <c r="A34" s="5"/>
      <c r="B34" s="5"/>
      <c r="C34" s="5"/>
      <c r="D34" s="29"/>
    </row>
  </sheetData>
  <pageMargins left="1.0236220472440944" right="0.59055118110236227" top="0.98425196850393704" bottom="0.74803149606299213" header="0.39370078740157483" footer="0.31496062992125984"/>
  <pageSetup paperSize="9" scale="98" orientation="portrait" horizontalDpi="4294967293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T1น.27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2023-07-20T08:12:55Z</dcterms:created>
  <dcterms:modified xsi:type="dcterms:W3CDTF">2023-07-20T08:13:35Z</dcterms:modified>
</cp:coreProperties>
</file>