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สุพาณี\อัพข้อมูลขึ้น web host\สรง\Q1-2566\"/>
    </mc:Choice>
  </mc:AlternateContent>
  <xr:revisionPtr revIDLastSave="0" documentId="13_ncr:1_{93F6DFCE-CAFB-427F-87A4-94CF760948B7}" xr6:coauthVersionLast="47" xr6:coauthVersionMax="47" xr10:uidLastSave="{00000000-0000-0000-0000-000000000000}"/>
  <bookViews>
    <workbookView xWindow="-120" yWindow="-120" windowWidth="29040" windowHeight="15720" xr2:uid="{D1235C91-062B-4342-B77B-9DCDF37F479E}"/>
  </bookViews>
  <sheets>
    <sheet name="T4 น.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2" i="1" l="1"/>
  <c r="C52" i="1"/>
  <c r="B52" i="1"/>
  <c r="D50" i="1"/>
  <c r="C50" i="1"/>
  <c r="B50" i="1"/>
  <c r="D49" i="1"/>
  <c r="C49" i="1"/>
  <c r="B49" i="1"/>
  <c r="D48" i="1"/>
  <c r="C48" i="1"/>
  <c r="B48" i="1"/>
  <c r="D47" i="1"/>
  <c r="C47" i="1"/>
  <c r="B47" i="1"/>
  <c r="D46" i="1"/>
  <c r="C46" i="1"/>
  <c r="B46" i="1"/>
  <c r="D45" i="1"/>
  <c r="C45" i="1"/>
  <c r="B45" i="1"/>
  <c r="D44" i="1"/>
  <c r="C44" i="1"/>
  <c r="B44" i="1"/>
  <c r="D43" i="1"/>
  <c r="C43" i="1"/>
  <c r="B43" i="1"/>
  <c r="D42" i="1"/>
  <c r="C42" i="1"/>
  <c r="B42" i="1"/>
  <c r="D41" i="1"/>
  <c r="C41" i="1"/>
  <c r="B41" i="1"/>
  <c r="D40" i="1"/>
  <c r="C40" i="1"/>
  <c r="B40" i="1"/>
  <c r="D39" i="1"/>
  <c r="C39" i="1"/>
  <c r="B39" i="1"/>
  <c r="D38" i="1"/>
  <c r="C38" i="1"/>
  <c r="B38" i="1"/>
  <c r="D37" i="1"/>
  <c r="C37" i="1"/>
  <c r="B37" i="1"/>
  <c r="D36" i="1"/>
  <c r="B36" i="1"/>
  <c r="D35" i="1"/>
  <c r="C35" i="1"/>
  <c r="B35" i="1"/>
  <c r="D34" i="1"/>
  <c r="C34" i="1"/>
  <c r="B34" i="1"/>
  <c r="D32" i="1"/>
  <c r="C32" i="1"/>
  <c r="B32" i="1"/>
  <c r="B31" i="1" l="1"/>
  <c r="C31" i="1"/>
  <c r="D31" i="1"/>
</calcChain>
</file>

<file path=xl/sharedStrings.xml><?xml version="1.0" encoding="utf-8"?>
<sst xmlns="http://schemas.openxmlformats.org/spreadsheetml/2006/main" count="76" uniqueCount="34">
  <si>
    <t xml:space="preserve">ตารางที่  4  จำนวนและร้อยละของประชากรอายุ 15 ปีขึ้นไปที่มีงานทำ จำแนกตามอุตสาหกรรม และเพศ </t>
  </si>
  <si>
    <t xml:space="preserve">                 ไตรมาสที่  1 (มกราคม - มีนาคม) 2566</t>
  </si>
  <si>
    <t>อุตสาหกรรม</t>
  </si>
  <si>
    <t>รวม</t>
  </si>
  <si>
    <t xml:space="preserve">           ชาย</t>
  </si>
  <si>
    <t>หญิง</t>
  </si>
  <si>
    <t xml:space="preserve">          จำนวน</t>
  </si>
  <si>
    <t>ยอดรวม</t>
  </si>
  <si>
    <t>1.  เกษตรกรรม การป่าไม้ และการประมง</t>
  </si>
  <si>
    <t>2.  การทำเหมืองแร่ และเหมืองหิน</t>
  </si>
  <si>
    <t>-</t>
  </si>
  <si>
    <t>3.  การผลิต</t>
  </si>
  <si>
    <t>4.  ไฟฟ้า ก๊าซ ไอน้ำและระบบปรับอากาศ</t>
  </si>
  <si>
    <t>5.  การจัดหาน้ำ การจัดการและการบำบัดน้ำเสีย ของเสีย และสิ่งปฏิกูล</t>
  </si>
  <si>
    <t>6.  การก่อสร้าง</t>
  </si>
  <si>
    <t xml:space="preserve">7.  การขายส่ง การขายปลีก การซ่อมแซมยานยนต์ </t>
  </si>
  <si>
    <t>8.  การขนส่ง และสถานที่เก็บสินค้า</t>
  </si>
  <si>
    <t>9.  ที่พักแรมและบริการด้านอาหาร</t>
  </si>
  <si>
    <t>10. ข้อมูลข่าวสารและการสื่อสาร</t>
  </si>
  <si>
    <t>11. กิจกกรรมทางการเงินและการประกันภัย</t>
  </si>
  <si>
    <t xml:space="preserve">12. กิจกรรมอสังหาริมทรัพย์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</si>
  <si>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</si>
  <si>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</si>
  <si>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15. การบริหารราชการ การป้องกันประเทศ การประกันสังคม</t>
  </si>
  <si>
    <t>16. การศึกษา</t>
  </si>
  <si>
    <t>17. กิจกรรมด้านสุขภาพ 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</si>
  <si>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</si>
  <si>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</si>
  <si>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20. กิจกรรมการจ้างงานในครัวเรือนส่วนบุคคล</t>
  </si>
  <si>
    <t xml:space="preserve">     การผลิตสินค้าและบริการที่ทำขึ้นเพื่อใช้ในครัวเรือน</t>
  </si>
  <si>
    <t>21. กิจกรรมขององค์การระหว่างประเทศ</t>
  </si>
  <si>
    <t>22. ไม่ทราบ</t>
  </si>
  <si>
    <t xml:space="preserve">            ร้อยละ</t>
  </si>
  <si>
    <t xml:space="preserve">   หมายเหตุ : .. คือ มีข้อมูลจำนวนเล็กน้อย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</si>
</sst>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11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3" fillId="0" borderId="1" xfId="1" applyFont="1" applyBorder="1"/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right" vertic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4" fillId="0" borderId="3" xfId="1" applyFont="1" applyBorder="1" applyAlignment="1">
      <alignment horizontal="right" vertical="top"/>
    </xf>
    <xf numFmtId="0" fontId="4" fillId="0" borderId="3" xfId="1" applyFont="1" applyBorder="1" applyAlignment="1">
      <alignment horizontal="right"/>
    </xf>
    <xf numFmtId="0" fontId="5" fillId="0" borderId="0" xfId="1" applyFont="1"/>
    <xf numFmtId="0" fontId="6" fillId="0" borderId="0" xfId="1" applyFont="1" applyAlignment="1">
      <alignment horizontal="center" vertical="center"/>
    </xf>
    <xf numFmtId="165" fontId="6" fillId="2" borderId="0" xfId="2" applyNumberFormat="1" applyFont="1" applyFill="1" applyAlignment="1">
      <alignment horizontal="right" vertical="center"/>
    </xf>
    <xf numFmtId="0" fontId="7" fillId="0" borderId="0" xfId="1" applyFont="1" applyAlignment="1">
      <alignment vertical="center"/>
    </xf>
    <xf numFmtId="0" fontId="7" fillId="0" borderId="0" xfId="1" quotePrefix="1" applyFont="1" applyAlignment="1">
      <alignment horizontal="left" vertical="center"/>
    </xf>
    <xf numFmtId="165" fontId="7" fillId="2" borderId="0" xfId="2" applyNumberFormat="1" applyFont="1" applyFill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left" vertical="center"/>
    </xf>
    <xf numFmtId="165" fontId="7" fillId="0" borderId="0" xfId="3" quotePrefix="1" applyNumberFormat="1" applyFont="1" applyAlignment="1">
      <alignment horizontal="right" vertical="center"/>
    </xf>
    <xf numFmtId="165" fontId="7" fillId="0" borderId="0" xfId="3" applyNumberFormat="1" applyFont="1" applyAlignment="1">
      <alignment horizontal="right" vertical="center"/>
    </xf>
    <xf numFmtId="166" fontId="7" fillId="0" borderId="0" xfId="1" applyNumberFormat="1" applyFont="1" applyAlignment="1">
      <alignment vertical="center"/>
    </xf>
    <xf numFmtId="0" fontId="7" fillId="0" borderId="0" xfId="1" applyFont="1" applyAlignment="1">
      <alignment horizontal="left" vertical="center" wrapText="1"/>
    </xf>
    <xf numFmtId="0" fontId="5" fillId="0" borderId="0" xfId="1" applyFont="1" applyAlignment="1">
      <alignment vertical="center"/>
    </xf>
    <xf numFmtId="1" fontId="5" fillId="0" borderId="0" xfId="1" applyNumberFormat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166" fontId="8" fillId="0" borderId="0" xfId="1" applyNumberFormat="1" applyFont="1" applyAlignment="1">
      <alignment horizontal="right"/>
    </xf>
    <xf numFmtId="166" fontId="9" fillId="0" borderId="0" xfId="1" applyNumberFormat="1" applyFont="1" applyAlignment="1">
      <alignment horizontal="right"/>
    </xf>
    <xf numFmtId="0" fontId="9" fillId="0" borderId="1" xfId="1" applyFont="1" applyBorder="1"/>
    <xf numFmtId="0" fontId="9" fillId="0" borderId="0" xfId="1" applyFont="1"/>
    <xf numFmtId="0" fontId="10" fillId="0" borderId="3" xfId="1" applyFont="1" applyBorder="1"/>
    <xf numFmtId="166" fontId="9" fillId="0" borderId="0" xfId="1" applyNumberFormat="1" applyFont="1"/>
    <xf numFmtId="0" fontId="10" fillId="0" borderId="0" xfId="1" applyFont="1"/>
    <xf numFmtId="166" fontId="10" fillId="0" borderId="0" xfId="1" applyNumberFormat="1" applyFont="1"/>
  </cellXfs>
  <cellStyles count="4">
    <cellStyle name="Normal 2" xfId="1" xr:uid="{39AF404F-AE4D-4943-AF18-0DAA3FAFCAF5}"/>
    <cellStyle name="เครื่องหมายจุลภาค 2" xfId="3" xr:uid="{6B328C0B-EE67-41A5-9227-EF0679AAC3B1}"/>
    <cellStyle name="จุลภาค 2" xfId="2" xr:uid="{D3A0BC4F-5A2C-4848-AAA6-1D67DC4916F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CE50A-C097-4A43-8887-D1F7DB5D961E}">
  <sheetPr>
    <tabColor rgb="FF00B050"/>
  </sheetPr>
  <dimension ref="A1:E61"/>
  <sheetViews>
    <sheetView showGridLines="0" tabSelected="1" zoomScale="110" zoomScaleNormal="110" zoomScaleSheetLayoutView="90" workbookViewId="0">
      <selection activeCell="I10" sqref="I10"/>
    </sheetView>
  </sheetViews>
  <sheetFormatPr defaultRowHeight="14.25" customHeight="1" x14ac:dyDescent="0.25"/>
  <cols>
    <col min="1" max="1" width="52.42578125" style="32" customWidth="1"/>
    <col min="2" max="4" width="17.7109375" style="32" customWidth="1"/>
    <col min="5" max="5" width="2" style="32" customWidth="1"/>
    <col min="6" max="16384" width="9.140625" style="32"/>
  </cols>
  <sheetData>
    <row r="1" spans="1:5" s="2" customFormat="1" ht="21.95" customHeight="1" x14ac:dyDescent="0.35">
      <c r="A1" s="1" t="s">
        <v>0</v>
      </c>
    </row>
    <row r="2" spans="1:5" s="2" customFormat="1" ht="21.95" customHeight="1" x14ac:dyDescent="0.35">
      <c r="A2" s="3" t="s">
        <v>1</v>
      </c>
    </row>
    <row r="3" spans="1:5" s="2" customFormat="1" ht="3.95" customHeight="1" x14ac:dyDescent="0.35">
      <c r="A3" s="1"/>
      <c r="E3" s="4"/>
    </row>
    <row r="4" spans="1:5" s="2" customFormat="1" ht="21" customHeight="1" x14ac:dyDescent="0.35">
      <c r="A4" s="5" t="s">
        <v>2</v>
      </c>
      <c r="B4" s="6" t="s">
        <v>3</v>
      </c>
      <c r="C4" s="6" t="s">
        <v>4</v>
      </c>
      <c r="D4" s="6" t="s">
        <v>5</v>
      </c>
      <c r="E4" s="4"/>
    </row>
    <row r="5" spans="1:5" s="11" customFormat="1" ht="18" customHeight="1" x14ac:dyDescent="0.3">
      <c r="A5" s="7"/>
      <c r="B5" s="8"/>
      <c r="C5" s="9" t="s">
        <v>6</v>
      </c>
      <c r="D5" s="10"/>
    </row>
    <row r="6" spans="1:5" s="14" customFormat="1" ht="17.25" customHeight="1" x14ac:dyDescent="0.5">
      <c r="A6" s="12" t="s">
        <v>7</v>
      </c>
      <c r="B6" s="13">
        <v>385567.21</v>
      </c>
      <c r="C6" s="13">
        <v>198005.34</v>
      </c>
      <c r="D6" s="13">
        <v>187561.87</v>
      </c>
    </row>
    <row r="7" spans="1:5" s="14" customFormat="1" ht="16.5" customHeight="1" x14ac:dyDescent="0.5">
      <c r="A7" s="15" t="s">
        <v>8</v>
      </c>
      <c r="B7" s="16">
        <v>69748.06</v>
      </c>
      <c r="C7" s="16">
        <v>42989.31</v>
      </c>
      <c r="D7" s="16">
        <v>26758.74</v>
      </c>
    </row>
    <row r="8" spans="1:5" s="14" customFormat="1" ht="16.5" customHeight="1" x14ac:dyDescent="0.5">
      <c r="A8" s="18" t="s">
        <v>9</v>
      </c>
      <c r="B8" s="16" t="s">
        <v>10</v>
      </c>
      <c r="C8" s="16" t="s">
        <v>10</v>
      </c>
      <c r="D8" s="16" t="s">
        <v>10</v>
      </c>
      <c r="E8" s="19"/>
    </row>
    <row r="9" spans="1:5" s="14" customFormat="1" ht="16.5" customHeight="1" x14ac:dyDescent="0.5">
      <c r="A9" s="18" t="s">
        <v>11</v>
      </c>
      <c r="B9" s="16">
        <v>154233.85999999999</v>
      </c>
      <c r="C9" s="16">
        <v>73993.84</v>
      </c>
      <c r="D9" s="16">
        <v>80240.02</v>
      </c>
    </row>
    <row r="10" spans="1:5" s="14" customFormat="1" ht="17.25" x14ac:dyDescent="0.5">
      <c r="A10" s="15" t="s">
        <v>12</v>
      </c>
      <c r="B10" s="16">
        <v>1317.91</v>
      </c>
      <c r="C10" s="16">
        <v>1228.31</v>
      </c>
      <c r="D10" s="16">
        <v>89.6</v>
      </c>
      <c r="E10" s="20"/>
    </row>
    <row r="11" spans="1:5" s="14" customFormat="1" ht="17.25" x14ac:dyDescent="0.5">
      <c r="A11" s="15" t="s">
        <v>13</v>
      </c>
      <c r="B11" s="16">
        <v>411.73</v>
      </c>
      <c r="C11" s="16" t="s">
        <v>10</v>
      </c>
      <c r="D11" s="16">
        <v>411.73</v>
      </c>
      <c r="E11" s="20"/>
    </row>
    <row r="12" spans="1:5" s="14" customFormat="1" ht="16.5" customHeight="1" x14ac:dyDescent="0.5">
      <c r="A12" s="15" t="s">
        <v>14</v>
      </c>
      <c r="B12" s="16">
        <v>16849.72</v>
      </c>
      <c r="C12" s="16">
        <v>14744.52</v>
      </c>
      <c r="D12" s="16">
        <v>2105.1999999999998</v>
      </c>
    </row>
    <row r="13" spans="1:5" s="14" customFormat="1" ht="16.5" customHeight="1" x14ac:dyDescent="0.5">
      <c r="A13" s="22" t="s">
        <v>15</v>
      </c>
      <c r="B13" s="16">
        <v>48779.45</v>
      </c>
      <c r="C13" s="16">
        <v>23839.77</v>
      </c>
      <c r="D13" s="16">
        <v>24939.68</v>
      </c>
    </row>
    <row r="14" spans="1:5" s="14" customFormat="1" ht="16.5" customHeight="1" x14ac:dyDescent="0.5">
      <c r="A14" s="14" t="s">
        <v>16</v>
      </c>
      <c r="B14" s="16">
        <v>8409.98</v>
      </c>
      <c r="C14" s="16">
        <v>8215.1</v>
      </c>
      <c r="D14" s="16">
        <v>194.88</v>
      </c>
    </row>
    <row r="15" spans="1:5" s="14" customFormat="1" ht="16.5" customHeight="1" x14ac:dyDescent="0.5">
      <c r="A15" s="18" t="s">
        <v>17</v>
      </c>
      <c r="B15" s="16">
        <v>23237.84</v>
      </c>
      <c r="C15" s="16">
        <v>6713.57</v>
      </c>
      <c r="D15" s="16">
        <v>16524.259999999998</v>
      </c>
    </row>
    <row r="16" spans="1:5" s="14" customFormat="1" ht="16.5" customHeight="1" x14ac:dyDescent="0.5">
      <c r="A16" s="14" t="s">
        <v>18</v>
      </c>
      <c r="B16" s="16">
        <v>834.24</v>
      </c>
      <c r="C16" s="16">
        <v>105.39</v>
      </c>
      <c r="D16" s="16">
        <v>728.86</v>
      </c>
    </row>
    <row r="17" spans="1:5" s="14" customFormat="1" ht="16.5" customHeight="1" x14ac:dyDescent="0.5">
      <c r="A17" s="14" t="s">
        <v>19</v>
      </c>
      <c r="B17" s="16">
        <v>2942.91</v>
      </c>
      <c r="C17" s="16">
        <v>621.4</v>
      </c>
      <c r="D17" s="16">
        <v>2321.5100000000002</v>
      </c>
    </row>
    <row r="18" spans="1:5" s="14" customFormat="1" ht="16.5" customHeight="1" x14ac:dyDescent="0.5">
      <c r="A18" s="14" t="s">
        <v>20</v>
      </c>
      <c r="B18" s="16">
        <v>1658.84</v>
      </c>
      <c r="C18" s="16">
        <v>228.05</v>
      </c>
      <c r="D18" s="16">
        <v>1430.79</v>
      </c>
    </row>
    <row r="19" spans="1:5" s="14" customFormat="1" ht="16.5" customHeight="1" x14ac:dyDescent="0.5">
      <c r="A19" s="14" t="s">
        <v>21</v>
      </c>
      <c r="B19" s="16">
        <v>2821.56</v>
      </c>
      <c r="C19" s="16">
        <v>440.55</v>
      </c>
      <c r="D19" s="16">
        <v>2381.0100000000002</v>
      </c>
    </row>
    <row r="20" spans="1:5" s="14" customFormat="1" ht="16.5" customHeight="1" x14ac:dyDescent="0.5">
      <c r="A20" s="14" t="s">
        <v>22</v>
      </c>
      <c r="B20" s="16">
        <v>3343.86</v>
      </c>
      <c r="C20" s="16">
        <v>2571.7199999999998</v>
      </c>
      <c r="D20" s="16">
        <v>772.14</v>
      </c>
    </row>
    <row r="21" spans="1:5" s="14" customFormat="1" ht="16.5" customHeight="1" x14ac:dyDescent="0.5">
      <c r="A21" s="14" t="s">
        <v>23</v>
      </c>
      <c r="B21" s="16">
        <v>23065.89</v>
      </c>
      <c r="C21" s="16">
        <v>13367.22</v>
      </c>
      <c r="D21" s="16">
        <v>9698.67</v>
      </c>
    </row>
    <row r="22" spans="1:5" s="14" customFormat="1" ht="16.5" customHeight="1" x14ac:dyDescent="0.5">
      <c r="A22" s="14" t="s">
        <v>24</v>
      </c>
      <c r="B22" s="16">
        <v>8439.91</v>
      </c>
      <c r="C22" s="16">
        <v>4303.4399999999996</v>
      </c>
      <c r="D22" s="16">
        <v>4136.46</v>
      </c>
    </row>
    <row r="23" spans="1:5" s="14" customFormat="1" ht="16.5" customHeight="1" x14ac:dyDescent="0.5">
      <c r="A23" s="14" t="s">
        <v>25</v>
      </c>
      <c r="B23" s="16">
        <v>9846.34</v>
      </c>
      <c r="C23" s="16">
        <v>589.89</v>
      </c>
      <c r="D23" s="16">
        <v>9256.4500000000007</v>
      </c>
    </row>
    <row r="24" spans="1:5" s="14" customFormat="1" ht="16.5" customHeight="1" x14ac:dyDescent="0.5">
      <c r="A24" s="14" t="s">
        <v>26</v>
      </c>
      <c r="B24" s="16">
        <v>1852.18</v>
      </c>
      <c r="C24" s="16">
        <v>1325.78</v>
      </c>
      <c r="D24" s="16">
        <v>526.4</v>
      </c>
    </row>
    <row r="25" spans="1:5" s="14" customFormat="1" ht="16.5" customHeight="1" x14ac:dyDescent="0.5">
      <c r="A25" s="14" t="s">
        <v>27</v>
      </c>
      <c r="B25" s="16">
        <v>7084.72</v>
      </c>
      <c r="C25" s="16">
        <v>2658.61</v>
      </c>
      <c r="D25" s="16">
        <v>4426.1099999999997</v>
      </c>
    </row>
    <row r="26" spans="1:5" s="14" customFormat="1" ht="16.5" customHeight="1" x14ac:dyDescent="0.5">
      <c r="A26" s="14" t="s">
        <v>28</v>
      </c>
      <c r="B26" s="17"/>
      <c r="C26" s="17"/>
      <c r="D26" s="17"/>
    </row>
    <row r="27" spans="1:5" s="14" customFormat="1" ht="17.25" x14ac:dyDescent="0.5">
      <c r="A27" s="14" t="s">
        <v>29</v>
      </c>
      <c r="B27" s="16">
        <v>688.23</v>
      </c>
      <c r="C27" s="16">
        <v>68.88</v>
      </c>
      <c r="D27" s="16">
        <v>619.36</v>
      </c>
    </row>
    <row r="28" spans="1:5" s="14" customFormat="1" ht="16.5" customHeight="1" x14ac:dyDescent="0.5">
      <c r="A28" s="14" t="s">
        <v>30</v>
      </c>
      <c r="B28" s="16" t="s">
        <v>10</v>
      </c>
      <c r="C28" s="16" t="s">
        <v>10</v>
      </c>
      <c r="D28" s="16" t="s">
        <v>10</v>
      </c>
    </row>
    <row r="29" spans="1:5" s="14" customFormat="1" ht="16.5" customHeight="1" x14ac:dyDescent="0.5">
      <c r="A29" s="14" t="s">
        <v>31</v>
      </c>
      <c r="B29" s="16" t="s">
        <v>10</v>
      </c>
      <c r="C29" s="16" t="s">
        <v>10</v>
      </c>
      <c r="D29" s="13" t="s">
        <v>10</v>
      </c>
    </row>
    <row r="30" spans="1:5" s="23" customFormat="1" ht="21.95" customHeight="1" x14ac:dyDescent="0.5">
      <c r="B30" s="24"/>
      <c r="C30" s="25" t="s">
        <v>32</v>
      </c>
      <c r="D30" s="24"/>
    </row>
    <row r="31" spans="1:5" s="14" customFormat="1" ht="17.25" customHeight="1" x14ac:dyDescent="0.3">
      <c r="A31" s="12" t="s">
        <v>7</v>
      </c>
      <c r="B31" s="26">
        <f>SUM(B32:B54)</f>
        <v>100.00005965240801</v>
      </c>
      <c r="C31" s="26">
        <f>SUM(C32:C54)</f>
        <v>100.00017676321306</v>
      </c>
      <c r="D31" s="26">
        <f>SUM(D32:D54)</f>
        <v>99.999930689585298</v>
      </c>
    </row>
    <row r="32" spans="1:5" s="14" customFormat="1" ht="16.5" customHeight="1" x14ac:dyDescent="0.3">
      <c r="A32" s="15" t="s">
        <v>8</v>
      </c>
      <c r="B32" s="27">
        <f>(B7/385567)*100</f>
        <v>18.089737970313848</v>
      </c>
      <c r="C32" s="27">
        <f>(C7/198005)*100</f>
        <v>21.711224464028685</v>
      </c>
      <c r="D32" s="27">
        <f>(D7/187562)*100</f>
        <v>14.266610507458868</v>
      </c>
      <c r="E32" s="21"/>
    </row>
    <row r="33" spans="1:5" s="14" customFormat="1" ht="16.5" customHeight="1" x14ac:dyDescent="0.3">
      <c r="A33" s="18" t="s">
        <v>9</v>
      </c>
      <c r="B33" s="27" t="s">
        <v>10</v>
      </c>
      <c r="C33" s="27" t="s">
        <v>10</v>
      </c>
      <c r="D33" s="27" t="s">
        <v>10</v>
      </c>
      <c r="E33" s="21"/>
    </row>
    <row r="34" spans="1:5" s="14" customFormat="1" ht="16.5" customHeight="1" x14ac:dyDescent="0.3">
      <c r="A34" s="18" t="s">
        <v>11</v>
      </c>
      <c r="B34" s="27">
        <f t="shared" ref="B34:B52" si="0">(B9/385567)*100</f>
        <v>40.001831069567672</v>
      </c>
      <c r="C34" s="27">
        <f t="shared" ref="C34:C50" si="1">(C9/198005)*100</f>
        <v>37.369682583773134</v>
      </c>
      <c r="D34" s="27">
        <f t="shared" ref="D34:D52" si="2">(D9/187562)*100</f>
        <v>42.780531237670743</v>
      </c>
    </row>
    <row r="35" spans="1:5" s="14" customFormat="1" ht="18.75" x14ac:dyDescent="0.3">
      <c r="A35" s="15" t="s">
        <v>12</v>
      </c>
      <c r="B35" s="27">
        <f t="shared" si="0"/>
        <v>0.34181089149226984</v>
      </c>
      <c r="C35" s="27">
        <f t="shared" si="1"/>
        <v>0.62034292063331731</v>
      </c>
      <c r="D35" s="27">
        <f>(D10/187562)*100</f>
        <v>4.7770870432177093E-2</v>
      </c>
    </row>
    <row r="36" spans="1:5" s="14" customFormat="1" ht="18.75" x14ac:dyDescent="0.3">
      <c r="A36" s="15" t="s">
        <v>13</v>
      </c>
      <c r="B36" s="27">
        <f t="shared" si="0"/>
        <v>0.10678559109052384</v>
      </c>
      <c r="C36" s="27">
        <v>0</v>
      </c>
      <c r="D36" s="27">
        <f t="shared" si="2"/>
        <v>0.21951674646250308</v>
      </c>
    </row>
    <row r="37" spans="1:5" s="14" customFormat="1" ht="16.5" customHeight="1" x14ac:dyDescent="0.3">
      <c r="A37" s="15" t="s">
        <v>14</v>
      </c>
      <c r="B37" s="27">
        <f t="shared" si="0"/>
        <v>4.3701146623025311</v>
      </c>
      <c r="C37" s="27">
        <f t="shared" si="1"/>
        <v>7.446539228807354</v>
      </c>
      <c r="D37" s="27">
        <f t="shared" si="2"/>
        <v>1.1224021923417322</v>
      </c>
    </row>
    <row r="38" spans="1:5" s="14" customFormat="1" ht="16.5" customHeight="1" x14ac:dyDescent="0.3">
      <c r="A38" s="22" t="s">
        <v>15</v>
      </c>
      <c r="B38" s="27">
        <f t="shared" si="0"/>
        <v>12.651355017415908</v>
      </c>
      <c r="C38" s="27">
        <f t="shared" si="1"/>
        <v>12.039983838791949</v>
      </c>
      <c r="D38" s="27">
        <f t="shared" si="2"/>
        <v>13.296765869419177</v>
      </c>
    </row>
    <row r="39" spans="1:5" s="14" customFormat="1" ht="16.5" customHeight="1" x14ac:dyDescent="0.3">
      <c r="A39" s="14" t="s">
        <v>16</v>
      </c>
      <c r="B39" s="27">
        <f t="shared" si="0"/>
        <v>2.1811980797111783</v>
      </c>
      <c r="C39" s="27">
        <f t="shared" si="1"/>
        <v>4.1489356329385618</v>
      </c>
      <c r="D39" s="27">
        <f t="shared" si="2"/>
        <v>0.10390164318998518</v>
      </c>
    </row>
    <row r="40" spans="1:5" s="14" customFormat="1" ht="16.5" customHeight="1" x14ac:dyDescent="0.3">
      <c r="A40" s="18" t="s">
        <v>17</v>
      </c>
      <c r="B40" s="27">
        <f t="shared" si="0"/>
        <v>6.0269265782600687</v>
      </c>
      <c r="C40" s="27">
        <f t="shared" si="1"/>
        <v>3.3906062978207618</v>
      </c>
      <c r="D40" s="27">
        <f t="shared" si="2"/>
        <v>8.8100254849063244</v>
      </c>
    </row>
    <row r="41" spans="1:5" s="14" customFormat="1" ht="16.5" customHeight="1" x14ac:dyDescent="0.3">
      <c r="A41" s="14" t="s">
        <v>18</v>
      </c>
      <c r="B41" s="27">
        <f t="shared" si="0"/>
        <v>0.21636706460874505</v>
      </c>
      <c r="C41" s="27">
        <f t="shared" si="1"/>
        <v>5.32259286381657E-2</v>
      </c>
      <c r="D41" s="27">
        <f t="shared" si="2"/>
        <v>0.38859683731246203</v>
      </c>
    </row>
    <row r="42" spans="1:5" s="14" customFormat="1" ht="16.5" customHeight="1" x14ac:dyDescent="0.3">
      <c r="A42" s="14" t="s">
        <v>19</v>
      </c>
      <c r="B42" s="27">
        <f t="shared" si="0"/>
        <v>0.76326812201251659</v>
      </c>
      <c r="C42" s="27">
        <f t="shared" si="1"/>
        <v>0.31383045882679728</v>
      </c>
      <c r="D42" s="27">
        <f t="shared" si="2"/>
        <v>1.2377293908147706</v>
      </c>
    </row>
    <row r="43" spans="1:5" s="14" customFormat="1" ht="18" customHeight="1" x14ac:dyDescent="0.3">
      <c r="A43" s="14" t="s">
        <v>20</v>
      </c>
      <c r="B43" s="27">
        <f t="shared" si="0"/>
        <v>0.43023391524689608</v>
      </c>
      <c r="C43" s="27">
        <f t="shared" si="1"/>
        <v>0.11517385924597863</v>
      </c>
      <c r="D43" s="27">
        <f t="shared" si="2"/>
        <v>0.76283575564346728</v>
      </c>
    </row>
    <row r="44" spans="1:5" s="14" customFormat="1" ht="16.5" customHeight="1" x14ac:dyDescent="0.3">
      <c r="A44" s="14" t="s">
        <v>21</v>
      </c>
      <c r="B44" s="27">
        <f t="shared" si="0"/>
        <v>0.73179499282874316</v>
      </c>
      <c r="C44" s="27">
        <f t="shared" si="1"/>
        <v>0.22249438145501374</v>
      </c>
      <c r="D44" s="27">
        <f t="shared" si="2"/>
        <v>1.2694522344611383</v>
      </c>
    </row>
    <row r="45" spans="1:5" s="14" customFormat="1" ht="16.5" customHeight="1" x14ac:dyDescent="0.3">
      <c r="A45" s="14" t="s">
        <v>22</v>
      </c>
      <c r="B45" s="27">
        <f t="shared" si="0"/>
        <v>0.86725783067534301</v>
      </c>
      <c r="C45" s="27">
        <f t="shared" si="1"/>
        <v>1.2988156864725637</v>
      </c>
      <c r="D45" s="27">
        <f t="shared" si="2"/>
        <v>0.411671873833719</v>
      </c>
    </row>
    <row r="46" spans="1:5" s="14" customFormat="1" ht="16.5" customHeight="1" x14ac:dyDescent="0.3">
      <c r="A46" s="14" t="s">
        <v>23</v>
      </c>
      <c r="B46" s="27">
        <f t="shared" si="0"/>
        <v>5.9823299193136341</v>
      </c>
      <c r="C46" s="27">
        <f t="shared" si="1"/>
        <v>6.7509507335673336</v>
      </c>
      <c r="D46" s="27">
        <f t="shared" si="2"/>
        <v>5.1709141510540508</v>
      </c>
    </row>
    <row r="47" spans="1:5" s="14" customFormat="1" ht="16.5" customHeight="1" x14ac:dyDescent="0.3">
      <c r="A47" s="14" t="s">
        <v>24</v>
      </c>
      <c r="B47" s="27">
        <f t="shared" si="0"/>
        <v>2.1889606735016223</v>
      </c>
      <c r="C47" s="27">
        <f t="shared" si="1"/>
        <v>2.1733996616247064</v>
      </c>
      <c r="D47" s="27">
        <f t="shared" si="2"/>
        <v>2.2053827534361972</v>
      </c>
    </row>
    <row r="48" spans="1:5" s="14" customFormat="1" ht="16.5" customHeight="1" x14ac:dyDescent="0.3">
      <c r="A48" s="14" t="s">
        <v>25</v>
      </c>
      <c r="B48" s="27">
        <f t="shared" si="0"/>
        <v>2.5537299613296782</v>
      </c>
      <c r="C48" s="27">
        <f t="shared" si="1"/>
        <v>0.29791671927476576</v>
      </c>
      <c r="D48" s="27">
        <f t="shared" si="2"/>
        <v>4.935141446561671</v>
      </c>
    </row>
    <row r="49" spans="1:5" s="14" customFormat="1" ht="16.5" customHeight="1" x14ac:dyDescent="0.3">
      <c r="A49" s="14" t="s">
        <v>26</v>
      </c>
      <c r="B49" s="27">
        <f t="shared" si="0"/>
        <v>0.48037824813845587</v>
      </c>
      <c r="C49" s="27">
        <f t="shared" si="1"/>
        <v>0.66956895027903329</v>
      </c>
      <c r="D49" s="27">
        <f t="shared" si="2"/>
        <v>0.28065386378904039</v>
      </c>
    </row>
    <row r="50" spans="1:5" s="14" customFormat="1" ht="16.5" customHeight="1" x14ac:dyDescent="0.3">
      <c r="A50" s="14" t="s">
        <v>27</v>
      </c>
      <c r="B50" s="27">
        <f t="shared" si="0"/>
        <v>1.837480904745479</v>
      </c>
      <c r="C50" s="27">
        <f t="shared" si="1"/>
        <v>1.3426984167066489</v>
      </c>
      <c r="D50" s="27">
        <f t="shared" si="2"/>
        <v>2.3598116889348586</v>
      </c>
    </row>
    <row r="51" spans="1:5" s="14" customFormat="1" ht="16.5" customHeight="1" x14ac:dyDescent="0.3">
      <c r="A51" s="14" t="s">
        <v>28</v>
      </c>
      <c r="B51" s="27"/>
      <c r="C51" s="27"/>
      <c r="D51" s="27"/>
    </row>
    <row r="52" spans="1:5" s="14" customFormat="1" ht="18.75" x14ac:dyDescent="0.3">
      <c r="A52" s="14" t="s">
        <v>29</v>
      </c>
      <c r="B52" s="27">
        <f t="shared" si="0"/>
        <v>0.17849815985289197</v>
      </c>
      <c r="C52" s="27">
        <f>(C27/198005)*100</f>
        <v>3.4787000328274538E-2</v>
      </c>
      <c r="D52" s="27">
        <f t="shared" si="2"/>
        <v>0.33021614186242415</v>
      </c>
    </row>
    <row r="53" spans="1:5" s="14" customFormat="1" ht="16.5" customHeight="1" x14ac:dyDescent="0.3">
      <c r="A53" s="14" t="s">
        <v>30</v>
      </c>
      <c r="B53" s="27" t="s">
        <v>10</v>
      </c>
      <c r="C53" s="27" t="s">
        <v>10</v>
      </c>
      <c r="D53" s="27" t="s">
        <v>10</v>
      </c>
    </row>
    <row r="54" spans="1:5" s="14" customFormat="1" ht="16.5" customHeight="1" x14ac:dyDescent="0.3">
      <c r="A54" s="14" t="s">
        <v>31</v>
      </c>
      <c r="B54" s="27" t="s">
        <v>10</v>
      </c>
      <c r="C54" s="27" t="s">
        <v>10</v>
      </c>
      <c r="D54" s="27" t="s">
        <v>10</v>
      </c>
    </row>
    <row r="55" spans="1:5" s="29" customFormat="1" ht="3" customHeight="1" x14ac:dyDescent="0.3">
      <c r="A55" s="28"/>
      <c r="B55" s="28"/>
      <c r="C55" s="28"/>
      <c r="D55" s="28"/>
      <c r="E55" s="28"/>
    </row>
    <row r="56" spans="1:5" s="29" customFormat="1" ht="18" customHeight="1" x14ac:dyDescent="0.3">
      <c r="A56" s="30" t="s">
        <v>33</v>
      </c>
      <c r="B56" s="31"/>
      <c r="C56" s="31"/>
      <c r="D56" s="31"/>
    </row>
    <row r="57" spans="1:5" ht="18" customHeight="1" x14ac:dyDescent="0.25">
      <c r="D57" s="33"/>
    </row>
    <row r="58" spans="1:5" ht="18" customHeight="1" x14ac:dyDescent="0.25"/>
    <row r="59" spans="1:5" ht="18" customHeight="1" x14ac:dyDescent="0.25"/>
    <row r="60" spans="1:5" ht="18" customHeight="1" x14ac:dyDescent="0.25"/>
    <row r="61" spans="1:5" ht="18" customHeight="1" x14ac:dyDescent="0.25"/>
  </sheetData>
  <pageMargins left="0.59055118110236227" right="0.39370078740157483" top="0.59055118110236227" bottom="0" header="0.39370078740157483" footer="0.15748031496062992"/>
  <pageSetup paperSize="9" scale="88" orientation="portrait" horizontalDpi="4294967293" r:id="rId1"/>
  <headerFooter>
    <oddHeader>&amp;L&amp;"TH SarabunPSK,ธรรมดา"&amp;16 30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T4 น.30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2023-07-20T08:01:20Z</dcterms:created>
  <dcterms:modified xsi:type="dcterms:W3CDTF">2023-07-20T08:08:16Z</dcterms:modified>
</cp:coreProperties>
</file>