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4.2" sheetId="1" r:id="rId1"/>
  </sheets>
  <definedNames>
    <definedName name="YIELD_PER_RAI_BY_TYPE_OF_VEGETABLE_CROPS___CROP_YEAR_______" localSheetId="0">'4.2'!#REF!</definedName>
  </definedNames>
  <calcPr fullCalcOnLoad="1"/>
</workbook>
</file>

<file path=xl/sharedStrings.xml><?xml version="1.0" encoding="utf-8"?>
<sst xmlns="http://schemas.openxmlformats.org/spreadsheetml/2006/main" count="57" uniqueCount="56">
  <si>
    <t xml:space="preserve">                       ตาราง   4.2   จำนวนคู่สมรสที่กำลังใช้วิธีคุมกำเนิดจากสถานบริการ ของโครงการวางแผนครอบครัวแห่งชาติ   พ.ศ. 2546</t>
  </si>
  <si>
    <t xml:space="preserve">                    TABLE   4.2    NUMBER  OF  SPOUSES  USING  SOME  FORMS  OF  CONTRACEPTIVE  METHODS  UNDER  NATIONAL  FAMILY</t>
  </si>
  <si>
    <t xml:space="preserve">                                             PLANNING  PROGRAM :2003</t>
  </si>
  <si>
    <t xml:space="preserve">อำเภอ/กิ่งอำเภอ </t>
  </si>
  <si>
    <t>วิธีคุมกำเนิด   Contraceptive methods</t>
  </si>
  <si>
    <t>สตรีสมรสในวัย</t>
  </si>
  <si>
    <t>อัตราคุมกำเนิด</t>
  </si>
  <si>
    <t>Amphoe/King amphoe</t>
  </si>
  <si>
    <t>รวม</t>
  </si>
  <si>
    <t>ห่วงอนามัย</t>
  </si>
  <si>
    <t>ยาเม็ด</t>
  </si>
  <si>
    <t>ทำหมันหญิง</t>
  </si>
  <si>
    <t>ทำหมันชาย</t>
  </si>
  <si>
    <t>ยาฉีด</t>
  </si>
  <si>
    <t>ยาฝัง</t>
  </si>
  <si>
    <t>อื่น ๆ</t>
  </si>
  <si>
    <t>เจริญพันธุ์</t>
  </si>
  <si>
    <t>Percentage of</t>
  </si>
  <si>
    <t>Total</t>
  </si>
  <si>
    <t>Intra uterine</t>
  </si>
  <si>
    <t>Oral pills</t>
  </si>
  <si>
    <t>Tubectomy</t>
  </si>
  <si>
    <t>Vasectomy</t>
  </si>
  <si>
    <t>Injection</t>
  </si>
  <si>
    <t>Norplant</t>
  </si>
  <si>
    <t>Others</t>
  </si>
  <si>
    <t>Currently married</t>
  </si>
  <si>
    <t xml:space="preserve">contraceptive </t>
  </si>
  <si>
    <t>device</t>
  </si>
  <si>
    <t>women in</t>
  </si>
  <si>
    <t>used</t>
  </si>
  <si>
    <t>reproductive ages</t>
  </si>
  <si>
    <t>(%)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</si>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</sst>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"/>
    <numFmt numFmtId="202" formatCode="#,##0;\(#,##0\);&quot;-&quot;"/>
    <numFmt numFmtId="203" formatCode="0.00;\(0.00\);&quot;-&quot;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b/>
      <sz val="14"/>
      <name val="AngsanaUPC"/>
      <family val="1"/>
    </font>
    <font>
      <sz val="14"/>
      <name val="AngsanaUPC"/>
      <family val="0"/>
    </font>
    <font>
      <sz val="16"/>
      <name val="AngsanaUPC"/>
      <family val="1"/>
    </font>
    <font>
      <b/>
      <sz val="14"/>
      <name val="Angsana New"/>
      <family val="1"/>
    </font>
    <font>
      <b/>
      <sz val="12"/>
      <name val="AngsanaUPC"/>
      <family val="1"/>
    </font>
    <font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9" fillId="0" borderId="0" xfId="18" applyFont="1" applyAlignment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7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7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6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 quotePrefix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0" xfId="17" applyFont="1" applyBorder="1" applyAlignment="1">
      <alignment horizontal="center"/>
      <protection/>
    </xf>
    <xf numFmtId="0" fontId="6" fillId="0" borderId="10" xfId="0" applyFont="1" applyBorder="1" applyAlignment="1" quotePrefix="1">
      <alignment horizontal="center"/>
    </xf>
    <xf numFmtId="0" fontId="6" fillId="0" borderId="10" xfId="17" applyFont="1" applyBorder="1" applyAlignment="1">
      <alignment horizontal="center"/>
      <protection/>
    </xf>
    <xf numFmtId="0" fontId="6" fillId="0" borderId="10" xfId="17" applyFont="1" applyBorder="1" applyAlignment="1" quotePrefix="1">
      <alignment horizontal="center"/>
      <protection/>
    </xf>
    <xf numFmtId="0" fontId="6" fillId="0" borderId="11" xfId="17" applyFont="1" applyBorder="1" applyAlignment="1" quotePrefix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17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6" fillId="0" borderId="14" xfId="0" applyFont="1" applyBorder="1" applyAlignment="1">
      <alignment horizontal="center"/>
    </xf>
    <xf numFmtId="0" fontId="6" fillId="0" borderId="11" xfId="17" applyFont="1" applyBorder="1" applyAlignment="1">
      <alignment horizontal="center"/>
      <protection/>
    </xf>
    <xf numFmtId="0" fontId="6" fillId="0" borderId="15" xfId="0" applyFont="1" applyBorder="1" applyAlignment="1" quotePrefix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02" fontId="9" fillId="0" borderId="0" xfId="17" applyNumberFormat="1" applyFont="1" applyBorder="1" applyAlignment="1">
      <alignment horizontal="right"/>
      <protection/>
    </xf>
    <xf numFmtId="202" fontId="9" fillId="0" borderId="10" xfId="0" applyNumberFormat="1" applyFont="1" applyBorder="1" applyAlignment="1">
      <alignment horizontal="right"/>
    </xf>
    <xf numFmtId="202" fontId="13" fillId="0" borderId="16" xfId="0" applyNumberFormat="1" applyFont="1" applyBorder="1" applyAlignment="1">
      <alignment horizontal="right"/>
    </xf>
    <xf numFmtId="202" fontId="9" fillId="0" borderId="11" xfId="0" applyNumberFormat="1" applyFont="1" applyBorder="1" applyAlignment="1">
      <alignment horizontal="right"/>
    </xf>
    <xf numFmtId="203" fontId="9" fillId="0" borderId="9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202" fontId="10" fillId="0" borderId="0" xfId="17" applyNumberFormat="1" applyFont="1" applyBorder="1" applyAlignment="1">
      <alignment horizontal="right"/>
      <protection/>
    </xf>
    <xf numFmtId="202" fontId="10" fillId="0" borderId="10" xfId="0" applyNumberFormat="1" applyFont="1" applyBorder="1" applyAlignment="1">
      <alignment horizontal="right"/>
    </xf>
    <xf numFmtId="202" fontId="10" fillId="0" borderId="0" xfId="0" applyNumberFormat="1" applyFont="1" applyAlignment="1">
      <alignment horizontal="right"/>
    </xf>
    <xf numFmtId="202" fontId="10" fillId="0" borderId="11" xfId="17" applyNumberFormat="1" applyFont="1" applyBorder="1" applyAlignment="1">
      <alignment horizontal="right"/>
      <protection/>
    </xf>
    <xf numFmtId="202" fontId="10" fillId="0" borderId="8" xfId="0" applyNumberFormat="1" applyFont="1" applyBorder="1" applyAlignment="1">
      <alignment horizontal="right"/>
    </xf>
    <xf numFmtId="203" fontId="10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202" fontId="10" fillId="0" borderId="11" xfId="15" applyNumberFormat="1" applyFont="1" applyBorder="1" applyAlignment="1">
      <alignment horizontal="right"/>
      <protection/>
    </xf>
    <xf numFmtId="0" fontId="10" fillId="0" borderId="4" xfId="0" applyFont="1" applyBorder="1" applyAlignment="1">
      <alignment horizontal="left"/>
    </xf>
    <xf numFmtId="201" fontId="10" fillId="0" borderId="0" xfId="0" applyNumberFormat="1" applyFont="1" applyAlignment="1">
      <alignment/>
    </xf>
    <xf numFmtId="201" fontId="10" fillId="0" borderId="10" xfId="0" applyNumberFormat="1" applyFont="1" applyBorder="1" applyAlignment="1">
      <alignment/>
    </xf>
    <xf numFmtId="201" fontId="10" fillId="0" borderId="11" xfId="0" applyNumberFormat="1" applyFont="1" applyBorder="1" applyAlignment="1">
      <alignment/>
    </xf>
    <xf numFmtId="201" fontId="10" fillId="0" borderId="8" xfId="0" applyNumberFormat="1" applyFont="1" applyBorder="1" applyAlignment="1">
      <alignment/>
    </xf>
    <xf numFmtId="201" fontId="10" fillId="0" borderId="9" xfId="0" applyNumberFormat="1" applyFont="1" applyBorder="1" applyAlignment="1">
      <alignment/>
    </xf>
    <xf numFmtId="0" fontId="15" fillId="0" borderId="9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01" fontId="10" fillId="0" borderId="2" xfId="0" applyNumberFormat="1" applyFont="1" applyBorder="1" applyAlignment="1">
      <alignment/>
    </xf>
    <xf numFmtId="0" fontId="15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</xdr:row>
      <xdr:rowOff>180975</xdr:rowOff>
    </xdr:from>
    <xdr:to>
      <xdr:col>8</xdr:col>
      <xdr:colOff>180975</xdr:colOff>
      <xdr:row>8</xdr:row>
      <xdr:rowOff>200025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5953125" y="1476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ถุงยางอนามัย
Condom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showGridLines="0" tabSelected="1" workbookViewId="0" topLeftCell="A1">
      <selection activeCell="H10" sqref="H10"/>
    </sheetView>
  </sheetViews>
  <sheetFormatPr defaultColWidth="9.140625" defaultRowHeight="12.75"/>
  <cols>
    <col min="1" max="1" width="18.421875" style="3" customWidth="1"/>
    <col min="2" max="2" width="9.7109375" style="3" customWidth="1"/>
    <col min="3" max="3" width="9.8515625" style="3" customWidth="1"/>
    <col min="4" max="8" width="9.7109375" style="3" customWidth="1"/>
    <col min="9" max="9" width="8.57421875" style="3" customWidth="1"/>
    <col min="10" max="10" width="14.140625" style="3" customWidth="1"/>
    <col min="11" max="11" width="15.00390625" style="3" customWidth="1"/>
    <col min="12" max="12" width="26.00390625" style="3" customWidth="1"/>
    <col min="13" max="16384" width="9.140625" style="3" customWidth="1"/>
  </cols>
  <sheetData>
    <row r="1" spans="1:4" ht="29.25" customHeight="1">
      <c r="A1" s="1" t="s">
        <v>0</v>
      </c>
      <c r="B1" s="2"/>
      <c r="C1" s="2"/>
      <c r="D1" s="2"/>
    </row>
    <row r="2" spans="1:4" ht="21">
      <c r="A2" s="1" t="s">
        <v>1</v>
      </c>
      <c r="B2" s="4"/>
      <c r="C2" s="4"/>
      <c r="D2" s="4"/>
    </row>
    <row r="3" spans="1:4" ht="21">
      <c r="A3" s="1" t="s">
        <v>2</v>
      </c>
      <c r="B3" s="4"/>
      <c r="C3" s="4"/>
      <c r="D3" s="4"/>
    </row>
    <row r="4" ht="9.75" customHeight="1">
      <c r="A4" s="5"/>
    </row>
    <row r="5" spans="1:12" ht="21">
      <c r="A5" s="6" t="s">
        <v>3</v>
      </c>
      <c r="B5" s="7" t="s">
        <v>4</v>
      </c>
      <c r="C5" s="8"/>
      <c r="D5" s="8"/>
      <c r="E5" s="8"/>
      <c r="F5" s="7"/>
      <c r="G5" s="8"/>
      <c r="H5" s="8"/>
      <c r="I5" s="8"/>
      <c r="J5" s="9" t="s">
        <v>5</v>
      </c>
      <c r="K5" s="10" t="s">
        <v>6</v>
      </c>
      <c r="L5" s="11" t="s">
        <v>7</v>
      </c>
    </row>
    <row r="6" spans="1:12" ht="21">
      <c r="A6" s="12"/>
      <c r="B6" s="13" t="s">
        <v>8</v>
      </c>
      <c r="C6" s="14" t="s">
        <v>9</v>
      </c>
      <c r="D6" s="15" t="s">
        <v>10</v>
      </c>
      <c r="E6" s="15" t="s">
        <v>11</v>
      </c>
      <c r="F6" s="15" t="s">
        <v>12</v>
      </c>
      <c r="G6" s="14" t="s">
        <v>13</v>
      </c>
      <c r="H6" s="15" t="s">
        <v>14</v>
      </c>
      <c r="I6" s="16" t="s">
        <v>15</v>
      </c>
      <c r="J6" s="17" t="s">
        <v>16</v>
      </c>
      <c r="K6" s="18" t="s">
        <v>17</v>
      </c>
      <c r="L6" s="19"/>
    </row>
    <row r="7" spans="1:12" ht="21">
      <c r="A7" s="12"/>
      <c r="B7" s="20" t="s">
        <v>18</v>
      </c>
      <c r="C7" s="21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3" t="s">
        <v>24</v>
      </c>
      <c r="I7" s="24" t="s">
        <v>25</v>
      </c>
      <c r="J7" s="17" t="s">
        <v>26</v>
      </c>
      <c r="K7" s="25" t="s">
        <v>27</v>
      </c>
      <c r="L7" s="19"/>
    </row>
    <row r="8" spans="1:12" ht="21">
      <c r="A8" s="12"/>
      <c r="B8" s="20"/>
      <c r="C8" s="26" t="s">
        <v>28</v>
      </c>
      <c r="D8" s="22"/>
      <c r="E8" s="22"/>
      <c r="F8" s="22"/>
      <c r="G8" s="22"/>
      <c r="H8" s="23"/>
      <c r="I8" s="24"/>
      <c r="J8" s="27" t="s">
        <v>29</v>
      </c>
      <c r="K8" s="25" t="s">
        <v>30</v>
      </c>
      <c r="L8" s="19"/>
    </row>
    <row r="9" spans="1:12" ht="21">
      <c r="A9" s="28"/>
      <c r="B9" s="29"/>
      <c r="C9" s="30"/>
      <c r="D9" s="30"/>
      <c r="E9" s="31"/>
      <c r="F9" s="30"/>
      <c r="G9" s="30"/>
      <c r="H9" s="30"/>
      <c r="I9" s="32"/>
      <c r="J9" s="33" t="s">
        <v>31</v>
      </c>
      <c r="K9" s="33" t="s">
        <v>32</v>
      </c>
      <c r="L9" s="34"/>
    </row>
    <row r="10" spans="1:12" ht="21">
      <c r="A10" s="35" t="s">
        <v>33</v>
      </c>
      <c r="B10" s="36">
        <f aca="true" t="shared" si="0" ref="B10:B20">SUM(C10:I10)</f>
        <v>72628</v>
      </c>
      <c r="C10" s="37">
        <f aca="true" t="shared" si="1" ref="C10:J10">SUM(C11:C20)</f>
        <v>2604</v>
      </c>
      <c r="D10" s="37">
        <f t="shared" si="1"/>
        <v>24234</v>
      </c>
      <c r="E10" s="37">
        <f t="shared" si="1"/>
        <v>13004</v>
      </c>
      <c r="F10" s="37">
        <f t="shared" si="1"/>
        <v>2187</v>
      </c>
      <c r="G10" s="37">
        <f t="shared" si="1"/>
        <v>28370</v>
      </c>
      <c r="H10" s="37">
        <f t="shared" si="1"/>
        <v>2229</v>
      </c>
      <c r="I10" s="38">
        <f t="shared" si="1"/>
        <v>0</v>
      </c>
      <c r="J10" s="39">
        <f t="shared" si="1"/>
        <v>80531</v>
      </c>
      <c r="K10" s="40">
        <f aca="true" t="shared" si="2" ref="K10:K20">B10/J10*100</f>
        <v>90.18638785064137</v>
      </c>
      <c r="L10" s="41" t="s">
        <v>18</v>
      </c>
    </row>
    <row r="11" spans="1:12" ht="21">
      <c r="A11" s="42" t="s">
        <v>34</v>
      </c>
      <c r="B11" s="43">
        <f t="shared" si="0"/>
        <v>21466</v>
      </c>
      <c r="C11" s="44">
        <v>1399</v>
      </c>
      <c r="D11" s="44">
        <v>7742</v>
      </c>
      <c r="E11" s="45">
        <v>3240</v>
      </c>
      <c r="F11" s="44">
        <v>889</v>
      </c>
      <c r="G11" s="44">
        <v>7646</v>
      </c>
      <c r="H11" s="44">
        <v>550</v>
      </c>
      <c r="I11" s="46">
        <v>0</v>
      </c>
      <c r="J11" s="47">
        <v>24146</v>
      </c>
      <c r="K11" s="48">
        <f t="shared" si="2"/>
        <v>88.90085314337779</v>
      </c>
      <c r="L11" s="49" t="s">
        <v>35</v>
      </c>
    </row>
    <row r="12" spans="1:12" ht="21">
      <c r="A12" s="42" t="s">
        <v>36</v>
      </c>
      <c r="B12" s="43">
        <f t="shared" si="0"/>
        <v>7501</v>
      </c>
      <c r="C12" s="44">
        <v>154</v>
      </c>
      <c r="D12" s="44">
        <v>2848</v>
      </c>
      <c r="E12" s="45">
        <v>1555</v>
      </c>
      <c r="F12" s="44">
        <v>114</v>
      </c>
      <c r="G12" s="44">
        <v>2692</v>
      </c>
      <c r="H12" s="44">
        <v>138</v>
      </c>
      <c r="I12" s="50">
        <v>0</v>
      </c>
      <c r="J12" s="47">
        <v>8224</v>
      </c>
      <c r="K12" s="48">
        <f t="shared" si="2"/>
        <v>91.20865758754863</v>
      </c>
      <c r="L12" s="49" t="s">
        <v>37</v>
      </c>
    </row>
    <row r="13" spans="1:12" ht="21">
      <c r="A13" s="42" t="s">
        <v>38</v>
      </c>
      <c r="B13" s="43">
        <f t="shared" si="0"/>
        <v>10054</v>
      </c>
      <c r="C13" s="44">
        <v>180</v>
      </c>
      <c r="D13" s="44">
        <v>2970</v>
      </c>
      <c r="E13" s="45">
        <v>2199</v>
      </c>
      <c r="F13" s="44">
        <v>275</v>
      </c>
      <c r="G13" s="44">
        <v>4225</v>
      </c>
      <c r="H13" s="44">
        <v>205</v>
      </c>
      <c r="I13" s="50">
        <v>0</v>
      </c>
      <c r="J13" s="47">
        <v>11160</v>
      </c>
      <c r="K13" s="48">
        <f t="shared" si="2"/>
        <v>90.08960573476702</v>
      </c>
      <c r="L13" s="49" t="s">
        <v>39</v>
      </c>
    </row>
    <row r="14" spans="1:12" ht="21">
      <c r="A14" s="42" t="s">
        <v>40</v>
      </c>
      <c r="B14" s="43">
        <f t="shared" si="0"/>
        <v>3438</v>
      </c>
      <c r="C14" s="44">
        <v>59</v>
      </c>
      <c r="D14" s="44">
        <v>1085</v>
      </c>
      <c r="E14" s="45">
        <v>422</v>
      </c>
      <c r="F14" s="44">
        <v>217</v>
      </c>
      <c r="G14" s="44">
        <v>1441</v>
      </c>
      <c r="H14" s="44">
        <v>214</v>
      </c>
      <c r="I14" s="50">
        <v>0</v>
      </c>
      <c r="J14" s="47">
        <v>3677</v>
      </c>
      <c r="K14" s="48">
        <f t="shared" si="2"/>
        <v>93.50013598041882</v>
      </c>
      <c r="L14" s="49" t="s">
        <v>41</v>
      </c>
    </row>
    <row r="15" spans="1:12" ht="21">
      <c r="A15" s="42" t="s">
        <v>42</v>
      </c>
      <c r="B15" s="43">
        <f t="shared" si="0"/>
        <v>4283</v>
      </c>
      <c r="C15" s="44">
        <v>178</v>
      </c>
      <c r="D15" s="44">
        <v>1201</v>
      </c>
      <c r="E15" s="45">
        <v>780</v>
      </c>
      <c r="F15" s="44">
        <v>104</v>
      </c>
      <c r="G15" s="44">
        <v>1876</v>
      </c>
      <c r="H15" s="44">
        <v>144</v>
      </c>
      <c r="I15" s="50">
        <v>0</v>
      </c>
      <c r="J15" s="47">
        <v>4573</v>
      </c>
      <c r="K15" s="48">
        <f t="shared" si="2"/>
        <v>93.6584299147168</v>
      </c>
      <c r="L15" s="49" t="s">
        <v>43</v>
      </c>
    </row>
    <row r="16" spans="1:12" ht="21">
      <c r="A16" s="42" t="s">
        <v>44</v>
      </c>
      <c r="B16" s="43">
        <f t="shared" si="0"/>
        <v>4630</v>
      </c>
      <c r="C16" s="44">
        <v>116</v>
      </c>
      <c r="D16" s="44">
        <v>1515</v>
      </c>
      <c r="E16" s="45">
        <v>1008</v>
      </c>
      <c r="F16" s="44">
        <v>57</v>
      </c>
      <c r="G16" s="44">
        <v>1780</v>
      </c>
      <c r="H16" s="44">
        <v>154</v>
      </c>
      <c r="I16" s="50">
        <v>0</v>
      </c>
      <c r="J16" s="47">
        <v>5132</v>
      </c>
      <c r="K16" s="48">
        <f t="shared" si="2"/>
        <v>90.21823850350741</v>
      </c>
      <c r="L16" s="49" t="s">
        <v>45</v>
      </c>
    </row>
    <row r="17" spans="1:12" ht="21">
      <c r="A17" s="42" t="s">
        <v>46</v>
      </c>
      <c r="B17" s="43">
        <f t="shared" si="0"/>
        <v>7944</v>
      </c>
      <c r="C17" s="44">
        <v>158</v>
      </c>
      <c r="D17" s="44">
        <v>2712</v>
      </c>
      <c r="E17" s="45">
        <v>1424</v>
      </c>
      <c r="F17" s="44">
        <v>199</v>
      </c>
      <c r="G17" s="44">
        <v>3162</v>
      </c>
      <c r="H17" s="44">
        <v>289</v>
      </c>
      <c r="I17" s="50">
        <v>0</v>
      </c>
      <c r="J17" s="47">
        <v>8710</v>
      </c>
      <c r="K17" s="48">
        <f t="shared" si="2"/>
        <v>91.20551090700344</v>
      </c>
      <c r="L17" s="49" t="s">
        <v>47</v>
      </c>
    </row>
    <row r="18" spans="1:12" ht="21">
      <c r="A18" s="42" t="s">
        <v>48</v>
      </c>
      <c r="B18" s="43">
        <f t="shared" si="0"/>
        <v>5099</v>
      </c>
      <c r="C18" s="44">
        <v>80</v>
      </c>
      <c r="D18" s="44">
        <v>1793</v>
      </c>
      <c r="E18" s="45">
        <v>829</v>
      </c>
      <c r="F18" s="44">
        <v>104</v>
      </c>
      <c r="G18" s="44">
        <v>2036</v>
      </c>
      <c r="H18" s="44">
        <v>257</v>
      </c>
      <c r="I18" s="50">
        <v>0</v>
      </c>
      <c r="J18" s="47">
        <v>5833</v>
      </c>
      <c r="K18" s="48">
        <f t="shared" si="2"/>
        <v>87.41642379564547</v>
      </c>
      <c r="L18" s="49" t="s">
        <v>49</v>
      </c>
    </row>
    <row r="19" spans="1:12" ht="21">
      <c r="A19" s="42" t="s">
        <v>50</v>
      </c>
      <c r="B19" s="43">
        <f t="shared" si="0"/>
        <v>4661</v>
      </c>
      <c r="C19" s="44">
        <v>72</v>
      </c>
      <c r="D19" s="44">
        <v>1336</v>
      </c>
      <c r="E19" s="45">
        <v>929</v>
      </c>
      <c r="F19" s="44">
        <v>83</v>
      </c>
      <c r="G19" s="44">
        <v>2132</v>
      </c>
      <c r="H19" s="44">
        <v>109</v>
      </c>
      <c r="I19" s="50">
        <v>0</v>
      </c>
      <c r="J19" s="47">
        <v>5012</v>
      </c>
      <c r="K19" s="48">
        <f t="shared" si="2"/>
        <v>92.99680766161214</v>
      </c>
      <c r="L19" s="49" t="s">
        <v>51</v>
      </c>
    </row>
    <row r="20" spans="1:12" ht="21">
      <c r="A20" s="42" t="s">
        <v>52</v>
      </c>
      <c r="B20" s="43">
        <f t="shared" si="0"/>
        <v>3552</v>
      </c>
      <c r="C20" s="44">
        <v>208</v>
      </c>
      <c r="D20" s="44">
        <v>1032</v>
      </c>
      <c r="E20" s="45">
        <v>618</v>
      </c>
      <c r="F20" s="44">
        <v>145</v>
      </c>
      <c r="G20" s="44">
        <v>1380</v>
      </c>
      <c r="H20" s="44">
        <v>169</v>
      </c>
      <c r="I20" s="50">
        <v>0</v>
      </c>
      <c r="J20" s="47">
        <v>4064</v>
      </c>
      <c r="K20" s="48">
        <f t="shared" si="2"/>
        <v>87.4015748031496</v>
      </c>
      <c r="L20" s="49" t="s">
        <v>53</v>
      </c>
    </row>
    <row r="21" spans="1:12" ht="21">
      <c r="A21" s="51"/>
      <c r="B21" s="52"/>
      <c r="C21" s="53"/>
      <c r="D21" s="53"/>
      <c r="F21" s="53"/>
      <c r="G21" s="53"/>
      <c r="H21" s="53"/>
      <c r="I21" s="54"/>
      <c r="J21" s="55"/>
      <c r="K21" s="56"/>
      <c r="L21" s="57"/>
    </row>
    <row r="22" spans="1:12" ht="1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 s="63" customFormat="1" ht="21.75" customHeight="1">
      <c r="A23"/>
      <c r="B23" s="61"/>
      <c r="C23" s="61"/>
      <c r="D23" s="61"/>
      <c r="E23" s="61"/>
      <c r="F23" s="62" t="s">
        <v>54</v>
      </c>
      <c r="G23" s="61"/>
      <c r="H23" s="61"/>
      <c r="I23" s="61"/>
      <c r="J23" s="61"/>
      <c r="K23" s="61"/>
      <c r="L23" s="61"/>
    </row>
    <row r="24" spans="1:12" ht="21">
      <c r="A24"/>
      <c r="B24" s="64"/>
      <c r="C24" s="64"/>
      <c r="D24" s="64"/>
      <c r="E24" s="64"/>
      <c r="F24" s="65" t="s">
        <v>55</v>
      </c>
      <c r="G24" s="64"/>
      <c r="H24" s="64"/>
      <c r="I24" s="64"/>
      <c r="J24" s="64"/>
      <c r="K24" s="64"/>
      <c r="L24" s="64"/>
    </row>
    <row r="25" ht="21">
      <c r="A25" s="66"/>
    </row>
    <row r="26" ht="21">
      <c r="A26" s="66"/>
    </row>
    <row r="27" ht="21">
      <c r="A27" s="66"/>
    </row>
    <row r="28" ht="21">
      <c r="A28" s="66"/>
    </row>
    <row r="29" ht="21">
      <c r="A29" s="66"/>
    </row>
    <row r="30" ht="21">
      <c r="A30" s="66"/>
    </row>
    <row r="31" ht="21">
      <c r="A31" s="66"/>
    </row>
    <row r="32" ht="21">
      <c r="A32" s="66"/>
    </row>
    <row r="33" ht="21">
      <c r="A33" s="66"/>
    </row>
    <row r="34" ht="21">
      <c r="A34" s="66"/>
    </row>
    <row r="35" ht="21">
      <c r="A35" s="66"/>
    </row>
    <row r="36" ht="21">
      <c r="A36" s="66"/>
    </row>
    <row r="37" ht="21">
      <c r="A37" s="66"/>
    </row>
    <row r="38" ht="21">
      <c r="A38" s="66"/>
    </row>
    <row r="39" ht="21">
      <c r="A39" s="66"/>
    </row>
    <row r="40" ht="21">
      <c r="A40" s="66"/>
    </row>
    <row r="41" ht="21">
      <c r="A41" s="66"/>
    </row>
    <row r="42" ht="21">
      <c r="A42" s="66"/>
    </row>
    <row r="43" ht="21">
      <c r="A43" s="66"/>
    </row>
    <row r="44" ht="21">
      <c r="A44" s="66"/>
    </row>
    <row r="45" ht="21">
      <c r="A45" s="66"/>
    </row>
    <row r="46" ht="21">
      <c r="A46" s="66"/>
    </row>
    <row r="47" ht="21">
      <c r="A47" s="66"/>
    </row>
    <row r="48" ht="21">
      <c r="A48" s="66"/>
    </row>
    <row r="49" ht="21">
      <c r="A49" s="66"/>
    </row>
    <row r="50" ht="21">
      <c r="A50" s="66"/>
    </row>
    <row r="51" ht="21">
      <c r="A51" s="66"/>
    </row>
  </sheetData>
  <mergeCells count="2">
    <mergeCell ref="A5:A9"/>
    <mergeCell ref="L5:L9"/>
  </mergeCells>
  <printOptions horizontalCentered="1" verticalCentered="1"/>
  <pageMargins left="0.2362204724409449" right="0.2362204724409449" top="0.3937007874015748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2005-08-24T08:33:30Z</dcterms:created>
  <dcterms:modified xsi:type="dcterms:W3CDTF">2005-08-24T08:33:39Z</dcterms:modified>
  <cp:category/>
  <cp:version/>
  <cp:contentType/>
  <cp:contentStatus/>
</cp:coreProperties>
</file>