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<sst xmlns="http://schemas.openxmlformats.org/spreadsheetml/2006/main" count="92" uniqueCount="67">
  <si>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TABLE</t>
  </si>
  <si>
    <t>รวม</t>
  </si>
  <si>
    <t>Total</t>
  </si>
  <si>
    <t>จำนวนผู้ใช้ไฟฟ้า</t>
  </si>
  <si>
    <t>(ราย)</t>
  </si>
  <si>
    <t>Number of</t>
  </si>
  <si>
    <t>consumers</t>
  </si>
  <si>
    <t>(Persons)</t>
  </si>
  <si>
    <t>อื่น ๆ</t>
  </si>
  <si>
    <t>Others</t>
  </si>
  <si>
    <t>สถานที่ราชการ</t>
  </si>
  <si>
    <t>และสาธารณะ</t>
  </si>
  <si>
    <t>Government office</t>
  </si>
  <si>
    <t>and public utility</t>
  </si>
  <si>
    <t>สถานธุรกิจและ</t>
  </si>
  <si>
    <t>อุตสาหกรรม</t>
  </si>
  <si>
    <t xml:space="preserve">Business and </t>
  </si>
  <si>
    <t>ที่อยู่อาศัย</t>
  </si>
  <si>
    <t>Residential</t>
  </si>
  <si>
    <t>การจำหน่ายกระแสไฟฟ้า (ล้านกิโลวัตต์/ชั่วโมง) Electricity sales (Gwh.)</t>
  </si>
  <si>
    <t>industry</t>
  </si>
  <si>
    <t xml:space="preserve">   ตาราง</t>
  </si>
  <si>
    <t>ยอดรวม</t>
  </si>
  <si>
    <t>เมืองเชียงราย</t>
  </si>
  <si>
    <t>Mueang Chiang Rai</t>
  </si>
  <si>
    <t>เวียงชัย</t>
  </si>
  <si>
    <t>Wiang Chai</t>
  </si>
  <si>
    <t>เชียงของ</t>
  </si>
  <si>
    <t>Chiang Khong</t>
  </si>
  <si>
    <t>เทิง</t>
  </si>
  <si>
    <t>Thoeng</t>
  </si>
  <si>
    <t>พาน</t>
  </si>
  <si>
    <t>Phan</t>
  </si>
  <si>
    <t>ป่าแดด</t>
  </si>
  <si>
    <t>Pa Daet</t>
  </si>
  <si>
    <t>แม่จัน</t>
  </si>
  <si>
    <t>Mae Chan</t>
  </si>
  <si>
    <t>เชียงแสน</t>
  </si>
  <si>
    <t>Chiang Saen</t>
  </si>
  <si>
    <t>แม่สาย</t>
  </si>
  <si>
    <t>Mae Sai</t>
  </si>
  <si>
    <t>แม่สรวย</t>
  </si>
  <si>
    <t>Mae Suai</t>
  </si>
  <si>
    <t>เวียงป่าเป้า</t>
  </si>
  <si>
    <t>Wiang Pa Pao</t>
  </si>
  <si>
    <t>พญาเม็งราย</t>
  </si>
  <si>
    <t>Phaya Mengrai</t>
  </si>
  <si>
    <t>เวียงแก่น</t>
  </si>
  <si>
    <t>Wiang Kaen</t>
  </si>
  <si>
    <t>ขุนตาล</t>
  </si>
  <si>
    <t>Khun Tan</t>
  </si>
  <si>
    <t>แม่ฟ้าหลวง</t>
  </si>
  <si>
    <t>Mae Fa Luang</t>
  </si>
  <si>
    <t>แม่ลาว</t>
  </si>
  <si>
    <t>Mae Lao</t>
  </si>
  <si>
    <t>จำนวนผู้ใช้ไฟฟ้า และการจำหน่ายกระแสไฟฟ้า จำแนกตามประเภทผู้ใช้ เป็นรายอำเภอ  ปีงบประมาณ 2550</t>
  </si>
  <si>
    <t>NUMBER OF CONSUMERS  AND ELECTRICITY SALES BY TYPE OF CONSUMERS AND DISTRICT: FISCAL YEAR 2007</t>
  </si>
  <si>
    <t>เวียงเชียงรุ้ง</t>
  </si>
  <si>
    <t>ดอยหลวง</t>
  </si>
  <si>
    <t>Wiang Chiang Rung</t>
  </si>
  <si>
    <t>Doi Luang</t>
  </si>
  <si>
    <t>จำนวนผู้ใช้ไฟฟ้า และการจำหน่ายกระแสไฟฟ้า จำแนกตามประเภทผู้ใช้ เป็นรายอำเภอ  ปีงบประมาณ 2550  (ต่อ)</t>
  </si>
  <si>
    <t>NUMBER OF CONSUMERS  AND ELECTRICITY SALES BY TYPE OF CONSUMERS AND DISTRICT : FISCAL YEAR 2007  (Contd.)</t>
  </si>
  <si>
    <t>District</t>
  </si>
  <si>
    <t>อำเภอ</t>
  </si>
  <si>
    <r>
      <t xml:space="preserve">  </t>
    </r>
    <r>
      <rPr>
        <b/>
        <sz val="14"/>
        <rFont val="AngsanaUPC"/>
        <family val="1"/>
      </rPr>
      <t xml:space="preserve">  ที่มา :</t>
    </r>
    <r>
      <rPr>
        <sz val="14"/>
        <rFont val="AngsanaUPC"/>
        <family val="1"/>
      </rPr>
      <t xml:space="preserve">   การไฟฟ้าส่วนภูมิภาคจังหวัดเชียงราย</t>
    </r>
  </si>
  <si>
    <r>
      <t xml:space="preserve">     Source :</t>
    </r>
    <r>
      <rPr>
        <sz val="14"/>
        <rFont val="AngsanaUPC"/>
        <family val="1"/>
      </rPr>
      <t xml:space="preserve">   Chiang Rai  Provincial  Electricity  Authority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</si>
</sst>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3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0" fontId="4" fillId="0" borderId="7" xfId="15" applyNumberFormat="1" applyFont="1" applyBorder="1" applyAlignment="1">
      <alignment horizontal="center"/>
    </xf>
    <xf numFmtId="200" fontId="4" fillId="0" borderId="8" xfId="15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00" fontId="1" fillId="0" borderId="10" xfId="0" applyNumberFormat="1" applyFont="1" applyBorder="1" applyAlignment="1">
      <alignment/>
    </xf>
    <xf numFmtId="200" fontId="2" fillId="0" borderId="5" xfId="15" applyNumberFormat="1" applyFont="1" applyBorder="1" applyAlignment="1">
      <alignment/>
    </xf>
    <xf numFmtId="200" fontId="2" fillId="0" borderId="0" xfId="15" applyNumberFormat="1" applyFont="1" applyBorder="1" applyAlignment="1">
      <alignment/>
    </xf>
    <xf numFmtId="200" fontId="2" fillId="0" borderId="6" xfId="15" applyNumberFormat="1" applyFont="1" applyBorder="1" applyAlignment="1">
      <alignment/>
    </xf>
    <xf numFmtId="200" fontId="2" fillId="0" borderId="10" xfId="15" applyNumberFormat="1" applyFont="1" applyBorder="1" applyAlignment="1">
      <alignment/>
    </xf>
    <xf numFmtId="200" fontId="1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1390650</xdr:colOff>
      <xdr:row>35</xdr:row>
      <xdr:rowOff>0</xdr:rowOff>
    </xdr:from>
    <xdr:to>
      <xdr:col>13</xdr:col>
      <xdr:colOff>76200</xdr:colOff>
      <xdr:row>38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05850" y="9391650"/>
          <a:ext cx="447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workbookViewId="0" topLeftCell="A1">
      <selection activeCell="A40" sqref="A40"/>
    </sheetView>
  </sheetViews>
  <sheetFormatPr defaultColWidth="9.140625" defaultRowHeight="21.75"/>
  <cols>
    <col min="1" max="1" width="3.00390625" style="1" customWidth="1"/>
    <col min="2" max="2" width="6.7109375" style="1" customWidth="1"/>
    <col min="3" max="3" width="5.28125" style="1" customWidth="1"/>
    <col min="4" max="4" width="9.140625" style="1" customWidth="1"/>
    <col min="5" max="5" width="14.140625" style="1" customWidth="1"/>
    <col min="6" max="6" width="3.8515625" style="1" customWidth="1"/>
    <col min="7" max="7" width="12.7109375" style="1" customWidth="1"/>
    <col min="8" max="8" width="10.7109375" style="1" customWidth="1"/>
    <col min="9" max="9" width="12.7109375" style="1" customWidth="1"/>
    <col min="10" max="10" width="15.28125" style="1" customWidth="1"/>
    <col min="11" max="11" width="13.7109375" style="1" customWidth="1"/>
    <col min="12" max="12" width="2.421875" style="1" customWidth="1"/>
    <col min="13" max="13" width="26.421875" style="1" customWidth="1"/>
    <col min="14" max="14" width="8.140625" style="3" customWidth="1"/>
    <col min="15" max="15" width="9.421875" style="3" customWidth="1"/>
    <col min="16" max="16384" width="9.140625" style="3" customWidth="1"/>
  </cols>
  <sheetData>
    <row r="1" spans="1:17" s="7" customFormat="1" ht="23.25" customHeight="1">
      <c r="A1" s="5"/>
      <c r="B1" s="5" t="s">
        <v>21</v>
      </c>
      <c r="C1" s="6">
        <v>12.1</v>
      </c>
      <c r="D1" s="5" t="s">
        <v>55</v>
      </c>
      <c r="E1" s="5"/>
      <c r="F1" s="5"/>
      <c r="G1" s="5"/>
      <c r="H1" s="5"/>
      <c r="I1" s="5"/>
      <c r="J1" s="5"/>
      <c r="K1" s="5"/>
      <c r="L1" s="5"/>
      <c r="M1" s="5"/>
      <c r="O1" s="3"/>
      <c r="P1" s="3"/>
      <c r="Q1" s="3"/>
    </row>
    <row r="2" spans="1:17" s="9" customFormat="1" ht="21">
      <c r="A2" s="8"/>
      <c r="B2" s="8" t="s">
        <v>0</v>
      </c>
      <c r="C2" s="6">
        <v>12.1</v>
      </c>
      <c r="D2" s="8" t="s">
        <v>56</v>
      </c>
      <c r="E2" s="8"/>
      <c r="F2" s="8"/>
      <c r="G2" s="8"/>
      <c r="H2" s="8"/>
      <c r="I2" s="8"/>
      <c r="J2" s="8"/>
      <c r="K2" s="8"/>
      <c r="L2" s="8"/>
      <c r="M2" s="8"/>
      <c r="O2" s="10"/>
      <c r="P2" s="10"/>
      <c r="Q2" s="10"/>
    </row>
    <row r="3" spans="1:12" ht="5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10" customFormat="1" ht="21" customHeight="1">
      <c r="A4" s="34" t="s">
        <v>64</v>
      </c>
      <c r="B4" s="35"/>
      <c r="C4" s="35"/>
      <c r="D4" s="36"/>
      <c r="E4" s="49" t="s">
        <v>3</v>
      </c>
      <c r="F4" s="54"/>
      <c r="G4" s="41" t="s">
        <v>19</v>
      </c>
      <c r="H4" s="42"/>
      <c r="I4" s="42"/>
      <c r="J4" s="42"/>
      <c r="K4" s="43"/>
      <c r="L4" s="51" t="s">
        <v>63</v>
      </c>
      <c r="M4" s="44"/>
    </row>
    <row r="5" spans="1:13" s="10" customFormat="1" ht="21" customHeight="1">
      <c r="A5" s="37"/>
      <c r="B5" s="37"/>
      <c r="C5" s="37"/>
      <c r="D5" s="38"/>
      <c r="E5" s="55" t="s">
        <v>4</v>
      </c>
      <c r="F5" s="48"/>
      <c r="G5" s="15"/>
      <c r="H5" s="15"/>
      <c r="I5" s="16" t="s">
        <v>14</v>
      </c>
      <c r="J5" s="17" t="s">
        <v>10</v>
      </c>
      <c r="K5" s="15"/>
      <c r="L5" s="52"/>
      <c r="M5" s="45"/>
    </row>
    <row r="6" spans="1:13" s="10" customFormat="1" ht="21" customHeight="1">
      <c r="A6" s="37"/>
      <c r="B6" s="37"/>
      <c r="C6" s="37"/>
      <c r="D6" s="38"/>
      <c r="E6" s="55" t="s">
        <v>5</v>
      </c>
      <c r="F6" s="48"/>
      <c r="G6" s="15" t="s">
        <v>1</v>
      </c>
      <c r="H6" s="15" t="s">
        <v>17</v>
      </c>
      <c r="I6" s="16" t="s">
        <v>15</v>
      </c>
      <c r="J6" s="17" t="s">
        <v>11</v>
      </c>
      <c r="K6" s="15" t="s">
        <v>8</v>
      </c>
      <c r="L6" s="52"/>
      <c r="M6" s="45"/>
    </row>
    <row r="7" spans="1:13" s="10" customFormat="1" ht="21" customHeight="1">
      <c r="A7" s="37"/>
      <c r="B7" s="37"/>
      <c r="C7" s="37"/>
      <c r="D7" s="38"/>
      <c r="E7" s="55" t="s">
        <v>6</v>
      </c>
      <c r="F7" s="48"/>
      <c r="G7" s="15" t="s">
        <v>2</v>
      </c>
      <c r="H7" s="15" t="s">
        <v>18</v>
      </c>
      <c r="I7" s="16" t="s">
        <v>16</v>
      </c>
      <c r="J7" s="17" t="s">
        <v>12</v>
      </c>
      <c r="K7" s="15" t="s">
        <v>9</v>
      </c>
      <c r="L7" s="52"/>
      <c r="M7" s="45"/>
    </row>
    <row r="8" spans="1:13" s="10" customFormat="1" ht="21" customHeight="1">
      <c r="A8" s="39"/>
      <c r="B8" s="39"/>
      <c r="C8" s="39"/>
      <c r="D8" s="40"/>
      <c r="E8" s="56" t="s">
        <v>7</v>
      </c>
      <c r="F8" s="57"/>
      <c r="G8" s="18"/>
      <c r="H8" s="18"/>
      <c r="I8" s="19" t="s">
        <v>20</v>
      </c>
      <c r="J8" s="20" t="s">
        <v>13</v>
      </c>
      <c r="K8" s="18"/>
      <c r="L8" s="53"/>
      <c r="M8" s="46"/>
    </row>
    <row r="9" spans="1:13" s="10" customFormat="1" ht="25.5" customHeight="1">
      <c r="A9" s="47" t="s">
        <v>22</v>
      </c>
      <c r="B9" s="47"/>
      <c r="C9" s="47"/>
      <c r="D9" s="48"/>
      <c r="E9" s="21">
        <f>SUM(E10:E22,E31:E35)</f>
        <v>332835</v>
      </c>
      <c r="F9" s="22"/>
      <c r="G9" s="21">
        <f>SUM(G10:G22,G31:G35)</f>
        <v>646277903.76</v>
      </c>
      <c r="H9" s="21">
        <f>SUM(H10:H22,H31:H35)</f>
        <v>278329674.53000003</v>
      </c>
      <c r="I9" s="21">
        <f>SUM(I10:I22,I31:I35)</f>
        <v>289250535.78999996</v>
      </c>
      <c r="J9" s="21">
        <f>SUM(J10:J22,J31:J35)</f>
        <v>69096075.24</v>
      </c>
      <c r="K9" s="21">
        <f>SUM(K10:K22,K31:K35)</f>
        <v>9601618.200000001</v>
      </c>
      <c r="L9" s="49" t="s">
        <v>2</v>
      </c>
      <c r="M9" s="50"/>
    </row>
    <row r="10" spans="1:13" ht="22.5" customHeight="1">
      <c r="A10" s="3"/>
      <c r="B10" s="24" t="s">
        <v>23</v>
      </c>
      <c r="C10" s="3"/>
      <c r="D10" s="25"/>
      <c r="E10" s="26">
        <v>61040</v>
      </c>
      <c r="F10" s="27"/>
      <c r="G10" s="26">
        <f aca="true" t="shared" si="0" ref="G10:G22">SUM(H10:K10)</f>
        <v>227165699.98000002</v>
      </c>
      <c r="H10" s="26">
        <v>73116445.87</v>
      </c>
      <c r="I10" s="28">
        <v>136244905.02</v>
      </c>
      <c r="J10" s="29">
        <v>15570670.09</v>
      </c>
      <c r="K10" s="28">
        <v>2233679</v>
      </c>
      <c r="L10" s="30"/>
      <c r="M10" s="24" t="s">
        <v>24</v>
      </c>
    </row>
    <row r="11" spans="1:13" ht="22.5" customHeight="1">
      <c r="A11" s="3"/>
      <c r="B11" s="24" t="s">
        <v>25</v>
      </c>
      <c r="C11" s="3"/>
      <c r="D11" s="31"/>
      <c r="E11" s="27">
        <v>14058</v>
      </c>
      <c r="F11" s="27"/>
      <c r="G11" s="26">
        <f t="shared" si="0"/>
        <v>19694607.68</v>
      </c>
      <c r="H11" s="26">
        <v>11298070</v>
      </c>
      <c r="I11" s="28">
        <v>7367927.16</v>
      </c>
      <c r="J11" s="29">
        <v>953243.52</v>
      </c>
      <c r="K11" s="28">
        <v>75367</v>
      </c>
      <c r="L11" s="30"/>
      <c r="M11" s="24" t="s">
        <v>26</v>
      </c>
    </row>
    <row r="12" spans="1:13" ht="22.5" customHeight="1">
      <c r="A12" s="3"/>
      <c r="B12" s="24" t="s">
        <v>27</v>
      </c>
      <c r="C12" s="3"/>
      <c r="D12" s="31"/>
      <c r="E12" s="27">
        <v>18027</v>
      </c>
      <c r="F12" s="27"/>
      <c r="G12" s="26">
        <f t="shared" si="0"/>
        <v>25811254</v>
      </c>
      <c r="H12" s="26">
        <v>10578827</v>
      </c>
      <c r="I12" s="28">
        <v>5757019</v>
      </c>
      <c r="J12" s="29">
        <v>8039239</v>
      </c>
      <c r="K12" s="28">
        <v>1436169</v>
      </c>
      <c r="L12" s="30"/>
      <c r="M12" s="24" t="s">
        <v>28</v>
      </c>
    </row>
    <row r="13" spans="1:13" ht="22.5" customHeight="1">
      <c r="A13" s="3"/>
      <c r="B13" s="24" t="s">
        <v>29</v>
      </c>
      <c r="C13" s="3"/>
      <c r="D13" s="31"/>
      <c r="E13" s="27">
        <v>22312</v>
      </c>
      <c r="F13" s="27"/>
      <c r="G13" s="26">
        <f t="shared" si="0"/>
        <v>30548937</v>
      </c>
      <c r="H13" s="26">
        <v>13666768</v>
      </c>
      <c r="I13" s="28">
        <v>7820635</v>
      </c>
      <c r="J13" s="29">
        <v>7390968</v>
      </c>
      <c r="K13" s="28">
        <v>1670566</v>
      </c>
      <c r="L13" s="30"/>
      <c r="M13" s="24" t="s">
        <v>30</v>
      </c>
    </row>
    <row r="14" spans="1:13" ht="22.5" customHeight="1">
      <c r="A14" s="3"/>
      <c r="B14" s="24" t="s">
        <v>31</v>
      </c>
      <c r="C14" s="3"/>
      <c r="D14" s="31"/>
      <c r="E14" s="27">
        <v>38676</v>
      </c>
      <c r="F14" s="27"/>
      <c r="G14" s="26">
        <f t="shared" si="0"/>
        <v>54355408.68</v>
      </c>
      <c r="H14" s="26">
        <v>27684447</v>
      </c>
      <c r="I14" s="28">
        <v>22931456.95</v>
      </c>
      <c r="J14" s="29">
        <v>3344914.33</v>
      </c>
      <c r="K14" s="28">
        <v>394590.4</v>
      </c>
      <c r="L14" s="30"/>
      <c r="M14" s="24" t="s">
        <v>32</v>
      </c>
    </row>
    <row r="15" spans="1:13" ht="22.5" customHeight="1">
      <c r="A15" s="3"/>
      <c r="B15" s="24" t="s">
        <v>33</v>
      </c>
      <c r="C15" s="3"/>
      <c r="D15" s="31"/>
      <c r="E15" s="27">
        <v>8877</v>
      </c>
      <c r="F15" s="27"/>
      <c r="G15" s="26">
        <f t="shared" si="0"/>
        <v>13192028.139999999</v>
      </c>
      <c r="H15" s="26">
        <v>6012166</v>
      </c>
      <c r="I15" s="28">
        <v>6178287.79</v>
      </c>
      <c r="J15" s="29">
        <v>966581.35</v>
      </c>
      <c r="K15" s="28">
        <v>34993</v>
      </c>
      <c r="L15" s="30"/>
      <c r="M15" s="24" t="s">
        <v>34</v>
      </c>
    </row>
    <row r="16" spans="1:13" ht="22.5" customHeight="1">
      <c r="A16" s="3"/>
      <c r="B16" s="24" t="s">
        <v>35</v>
      </c>
      <c r="C16" s="3"/>
      <c r="D16" s="31"/>
      <c r="E16" s="27">
        <v>21206</v>
      </c>
      <c r="F16" s="27"/>
      <c r="G16" s="26">
        <f t="shared" si="0"/>
        <v>42556617</v>
      </c>
      <c r="H16" s="26">
        <v>19023366</v>
      </c>
      <c r="I16" s="28">
        <v>18242122</v>
      </c>
      <c r="J16" s="29">
        <v>4902154</v>
      </c>
      <c r="K16" s="28">
        <v>388975</v>
      </c>
      <c r="L16" s="30"/>
      <c r="M16" s="24" t="s">
        <v>36</v>
      </c>
    </row>
    <row r="17" spans="1:13" ht="22.5" customHeight="1">
      <c r="A17" s="3"/>
      <c r="B17" s="24" t="s">
        <v>37</v>
      </c>
      <c r="C17" s="3"/>
      <c r="D17" s="31"/>
      <c r="E17" s="27">
        <v>16604</v>
      </c>
      <c r="F17" s="27"/>
      <c r="G17" s="26">
        <f t="shared" si="0"/>
        <v>33559632</v>
      </c>
      <c r="H17" s="26">
        <v>13566875</v>
      </c>
      <c r="I17" s="28">
        <v>16641622</v>
      </c>
      <c r="J17" s="29">
        <v>2901469</v>
      </c>
      <c r="K17" s="28">
        <v>449666</v>
      </c>
      <c r="L17" s="30"/>
      <c r="M17" s="24" t="s">
        <v>38</v>
      </c>
    </row>
    <row r="18" spans="1:13" ht="22.5" customHeight="1">
      <c r="A18" s="3"/>
      <c r="B18" s="24" t="s">
        <v>39</v>
      </c>
      <c r="C18" s="3"/>
      <c r="D18" s="31"/>
      <c r="E18" s="27">
        <v>34136</v>
      </c>
      <c r="F18" s="27"/>
      <c r="G18" s="26">
        <f t="shared" si="0"/>
        <v>72271788</v>
      </c>
      <c r="H18" s="26">
        <v>38292463</v>
      </c>
      <c r="I18" s="28">
        <v>29076452</v>
      </c>
      <c r="J18" s="29">
        <v>3770188</v>
      </c>
      <c r="K18" s="28">
        <v>1132685</v>
      </c>
      <c r="L18" s="30"/>
      <c r="M18" s="24" t="s">
        <v>40</v>
      </c>
    </row>
    <row r="19" spans="1:13" ht="22.5" customHeight="1">
      <c r="A19" s="3"/>
      <c r="B19" s="24" t="s">
        <v>41</v>
      </c>
      <c r="C19" s="3"/>
      <c r="D19" s="31"/>
      <c r="E19" s="27">
        <v>17205</v>
      </c>
      <c r="F19" s="27"/>
      <c r="G19" s="26">
        <f t="shared" si="0"/>
        <v>20089565.520000003</v>
      </c>
      <c r="H19" s="26">
        <v>10904041</v>
      </c>
      <c r="I19" s="28">
        <v>6906818.35</v>
      </c>
      <c r="J19" s="29">
        <v>2141678.67</v>
      </c>
      <c r="K19" s="28">
        <v>137027.5</v>
      </c>
      <c r="L19" s="30"/>
      <c r="M19" s="24" t="s">
        <v>42</v>
      </c>
    </row>
    <row r="20" spans="1:13" ht="22.5" customHeight="1">
      <c r="A20" s="3"/>
      <c r="B20" s="24" t="s">
        <v>43</v>
      </c>
      <c r="C20" s="3"/>
      <c r="D20" s="31"/>
      <c r="E20" s="27">
        <v>18063</v>
      </c>
      <c r="F20" s="27"/>
      <c r="G20" s="26">
        <f t="shared" si="0"/>
        <v>26620103.64</v>
      </c>
      <c r="H20" s="26">
        <v>13182646.62</v>
      </c>
      <c r="I20" s="28">
        <v>11699648.01</v>
      </c>
      <c r="J20" s="29">
        <v>1602481.01</v>
      </c>
      <c r="K20" s="28">
        <v>135328</v>
      </c>
      <c r="L20" s="30"/>
      <c r="M20" s="24" t="s">
        <v>44</v>
      </c>
    </row>
    <row r="21" spans="1:13" ht="22.5" customHeight="1">
      <c r="A21" s="3"/>
      <c r="B21" s="24" t="s">
        <v>45</v>
      </c>
      <c r="C21" s="3"/>
      <c r="D21" s="31"/>
      <c r="E21" s="27">
        <v>11124</v>
      </c>
      <c r="F21" s="27"/>
      <c r="G21" s="26">
        <f t="shared" si="0"/>
        <v>18215525</v>
      </c>
      <c r="H21" s="26">
        <v>7402182</v>
      </c>
      <c r="I21" s="28">
        <v>2193045</v>
      </c>
      <c r="J21" s="29">
        <v>8039239</v>
      </c>
      <c r="K21" s="28">
        <v>581059</v>
      </c>
      <c r="L21" s="30"/>
      <c r="M21" s="24" t="s">
        <v>46</v>
      </c>
    </row>
    <row r="22" spans="1:13" ht="22.5" customHeight="1">
      <c r="A22" s="3"/>
      <c r="B22" s="24" t="s">
        <v>47</v>
      </c>
      <c r="C22" s="3"/>
      <c r="D22" s="31"/>
      <c r="E22" s="27">
        <v>6206</v>
      </c>
      <c r="F22" s="27"/>
      <c r="G22" s="26">
        <f t="shared" si="0"/>
        <v>3047669</v>
      </c>
      <c r="H22" s="26">
        <v>805463</v>
      </c>
      <c r="I22" s="28">
        <v>477530</v>
      </c>
      <c r="J22" s="29">
        <v>1537002</v>
      </c>
      <c r="K22" s="28">
        <v>227674</v>
      </c>
      <c r="L22" s="30"/>
      <c r="M22" s="24" t="s">
        <v>48</v>
      </c>
    </row>
    <row r="23" spans="1:17" s="7" customFormat="1" ht="23.25" customHeight="1">
      <c r="A23" s="5"/>
      <c r="B23" s="5" t="s">
        <v>21</v>
      </c>
      <c r="C23" s="6">
        <v>12.1</v>
      </c>
      <c r="D23" s="5" t="s">
        <v>61</v>
      </c>
      <c r="E23" s="5"/>
      <c r="F23" s="5"/>
      <c r="G23" s="5"/>
      <c r="H23" s="5"/>
      <c r="I23" s="5"/>
      <c r="J23" s="5"/>
      <c r="K23" s="5"/>
      <c r="L23" s="5"/>
      <c r="M23" s="5"/>
      <c r="O23" s="3"/>
      <c r="P23" s="3"/>
      <c r="Q23" s="3"/>
    </row>
    <row r="24" spans="1:17" s="9" customFormat="1" ht="21">
      <c r="A24" s="8"/>
      <c r="B24" s="8" t="s">
        <v>0</v>
      </c>
      <c r="C24" s="6">
        <v>12.1</v>
      </c>
      <c r="D24" s="8" t="s">
        <v>62</v>
      </c>
      <c r="E24" s="8"/>
      <c r="F24" s="8"/>
      <c r="G24" s="8"/>
      <c r="H24" s="8"/>
      <c r="I24" s="8"/>
      <c r="J24" s="8"/>
      <c r="K24" s="8"/>
      <c r="L24" s="8"/>
      <c r="M24" s="8"/>
      <c r="O24" s="10"/>
      <c r="P24" s="10"/>
      <c r="Q24" s="10"/>
    </row>
    <row r="25" spans="1:12" ht="5.2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s="10" customFormat="1" ht="21" customHeight="1">
      <c r="A26" s="34" t="s">
        <v>64</v>
      </c>
      <c r="B26" s="35"/>
      <c r="C26" s="35"/>
      <c r="D26" s="36"/>
      <c r="E26" s="49" t="s">
        <v>3</v>
      </c>
      <c r="F26" s="54"/>
      <c r="G26" s="41" t="s">
        <v>19</v>
      </c>
      <c r="H26" s="42"/>
      <c r="I26" s="42"/>
      <c r="J26" s="42"/>
      <c r="K26" s="43"/>
      <c r="L26" s="23"/>
      <c r="M26" s="44" t="s">
        <v>63</v>
      </c>
    </row>
    <row r="27" spans="1:13" s="10" customFormat="1" ht="21" customHeight="1">
      <c r="A27" s="37"/>
      <c r="B27" s="37"/>
      <c r="C27" s="37"/>
      <c r="D27" s="38"/>
      <c r="E27" s="55" t="s">
        <v>4</v>
      </c>
      <c r="F27" s="48"/>
      <c r="G27" s="15"/>
      <c r="H27" s="15"/>
      <c r="I27" s="16" t="s">
        <v>14</v>
      </c>
      <c r="J27" s="17" t="s">
        <v>10</v>
      </c>
      <c r="K27" s="15"/>
      <c r="L27" s="15"/>
      <c r="M27" s="45"/>
    </row>
    <row r="28" spans="1:13" s="10" customFormat="1" ht="21" customHeight="1">
      <c r="A28" s="37"/>
      <c r="B28" s="37"/>
      <c r="C28" s="37"/>
      <c r="D28" s="38"/>
      <c r="E28" s="55" t="s">
        <v>5</v>
      </c>
      <c r="F28" s="48"/>
      <c r="G28" s="15" t="s">
        <v>1</v>
      </c>
      <c r="H28" s="15" t="s">
        <v>17</v>
      </c>
      <c r="I28" s="16" t="s">
        <v>15</v>
      </c>
      <c r="J28" s="17" t="s">
        <v>11</v>
      </c>
      <c r="K28" s="15" t="s">
        <v>8</v>
      </c>
      <c r="L28" s="15"/>
      <c r="M28" s="45"/>
    </row>
    <row r="29" spans="1:13" s="10" customFormat="1" ht="21" customHeight="1">
      <c r="A29" s="37"/>
      <c r="B29" s="37"/>
      <c r="C29" s="37"/>
      <c r="D29" s="38"/>
      <c r="E29" s="55" t="s">
        <v>6</v>
      </c>
      <c r="F29" s="48"/>
      <c r="G29" s="15" t="s">
        <v>2</v>
      </c>
      <c r="H29" s="15" t="s">
        <v>18</v>
      </c>
      <c r="I29" s="16" t="s">
        <v>16</v>
      </c>
      <c r="J29" s="17" t="s">
        <v>12</v>
      </c>
      <c r="K29" s="15" t="s">
        <v>9</v>
      </c>
      <c r="L29" s="15"/>
      <c r="M29" s="45"/>
    </row>
    <row r="30" spans="1:13" s="10" customFormat="1" ht="21" customHeight="1">
      <c r="A30" s="39"/>
      <c r="B30" s="39"/>
      <c r="C30" s="39"/>
      <c r="D30" s="40"/>
      <c r="E30" s="56" t="s">
        <v>7</v>
      </c>
      <c r="F30" s="57"/>
      <c r="G30" s="18"/>
      <c r="H30" s="18"/>
      <c r="I30" s="19" t="s">
        <v>20</v>
      </c>
      <c r="J30" s="20" t="s">
        <v>13</v>
      </c>
      <c r="K30" s="18"/>
      <c r="L30" s="18"/>
      <c r="M30" s="46"/>
    </row>
    <row r="31" spans="1:13" ht="22.5" customHeight="1">
      <c r="A31" s="3"/>
      <c r="B31" s="24" t="s">
        <v>49</v>
      </c>
      <c r="C31" s="3"/>
      <c r="D31" s="31"/>
      <c r="E31" s="27">
        <v>9189</v>
      </c>
      <c r="F31" s="27"/>
      <c r="G31" s="26">
        <f>SUM(H31:K31)</f>
        <v>10351919</v>
      </c>
      <c r="H31" s="26">
        <v>5750884</v>
      </c>
      <c r="I31" s="28">
        <v>2037196</v>
      </c>
      <c r="J31" s="29">
        <v>2210822</v>
      </c>
      <c r="K31" s="28">
        <v>353017</v>
      </c>
      <c r="L31" s="30"/>
      <c r="M31" s="24" t="s">
        <v>50</v>
      </c>
    </row>
    <row r="32" spans="1:13" ht="22.5" customHeight="1">
      <c r="A32" s="3"/>
      <c r="B32" s="24" t="s">
        <v>51</v>
      </c>
      <c r="C32" s="3"/>
      <c r="D32" s="31"/>
      <c r="E32" s="27">
        <v>6345</v>
      </c>
      <c r="F32" s="27"/>
      <c r="G32" s="26">
        <f>SUM(H32:K32)</f>
        <v>7625070</v>
      </c>
      <c r="H32" s="26">
        <v>3903668</v>
      </c>
      <c r="I32" s="28">
        <v>1290257</v>
      </c>
      <c r="J32" s="29">
        <v>2382961</v>
      </c>
      <c r="K32" s="28">
        <v>48184</v>
      </c>
      <c r="L32" s="30"/>
      <c r="M32" s="24" t="s">
        <v>52</v>
      </c>
    </row>
    <row r="33" spans="1:13" ht="22.5" customHeight="1">
      <c r="A33" s="3"/>
      <c r="B33" s="24" t="s">
        <v>53</v>
      </c>
      <c r="C33" s="3"/>
      <c r="D33" s="31"/>
      <c r="E33" s="27">
        <v>15780</v>
      </c>
      <c r="F33" s="27"/>
      <c r="G33" s="26">
        <f>SUM(H33:K33)</f>
        <v>28151558.65</v>
      </c>
      <c r="H33" s="26">
        <v>13963240.04</v>
      </c>
      <c r="I33" s="28">
        <v>11862358.45</v>
      </c>
      <c r="J33" s="29">
        <v>2112166.86</v>
      </c>
      <c r="K33" s="28">
        <v>213793.3</v>
      </c>
      <c r="L33" s="30"/>
      <c r="M33" s="24" t="s">
        <v>54</v>
      </c>
    </row>
    <row r="34" spans="1:13" ht="22.5" customHeight="1">
      <c r="A34" s="3"/>
      <c r="B34" s="24" t="s">
        <v>57</v>
      </c>
      <c r="C34" s="3"/>
      <c r="D34" s="31"/>
      <c r="E34" s="27">
        <v>7154</v>
      </c>
      <c r="F34" s="27"/>
      <c r="G34" s="26">
        <f>SUM(H34:K34)</f>
        <v>7289859.470000001</v>
      </c>
      <c r="H34" s="26">
        <v>4790096</v>
      </c>
      <c r="I34" s="28">
        <v>1693342.06</v>
      </c>
      <c r="J34" s="29">
        <v>782602.41</v>
      </c>
      <c r="K34" s="28">
        <v>23819</v>
      </c>
      <c r="L34" s="30"/>
      <c r="M34" s="24" t="s">
        <v>59</v>
      </c>
    </row>
    <row r="35" spans="1:13" ht="22.5" customHeight="1">
      <c r="A35" s="3"/>
      <c r="B35" s="24" t="s">
        <v>58</v>
      </c>
      <c r="C35" s="3"/>
      <c r="D35" s="31"/>
      <c r="E35" s="27">
        <v>6833</v>
      </c>
      <c r="F35" s="27"/>
      <c r="G35" s="26">
        <f>SUM(H35:K35)</f>
        <v>5730661</v>
      </c>
      <c r="H35" s="26">
        <v>4388026</v>
      </c>
      <c r="I35" s="28">
        <v>829914</v>
      </c>
      <c r="J35" s="29">
        <v>447695</v>
      </c>
      <c r="K35" s="28">
        <v>65026</v>
      </c>
      <c r="L35" s="30"/>
      <c r="M35" s="24" t="s">
        <v>60</v>
      </c>
    </row>
    <row r="36" spans="1:13" s="10" customFormat="1" ht="5.25" customHeight="1">
      <c r="A36" s="11"/>
      <c r="B36" s="11"/>
      <c r="C36" s="11"/>
      <c r="D36" s="13"/>
      <c r="E36" s="11"/>
      <c r="F36" s="11"/>
      <c r="G36" s="12"/>
      <c r="H36" s="12"/>
      <c r="I36" s="14"/>
      <c r="J36" s="13"/>
      <c r="K36" s="11"/>
      <c r="L36" s="12"/>
      <c r="M36" s="11"/>
    </row>
    <row r="37" spans="1:13" s="10" customFormat="1" ht="3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3" customFormat="1" ht="22.5" customHeight="1">
      <c r="A38" s="32"/>
      <c r="B38" s="1" t="s">
        <v>65</v>
      </c>
      <c r="C38" s="1"/>
      <c r="D38" s="1"/>
      <c r="E38" s="1"/>
      <c r="F38" s="1"/>
      <c r="G38" s="1"/>
      <c r="H38" s="1"/>
      <c r="J38" s="1"/>
      <c r="K38" s="1"/>
      <c r="L38" s="32"/>
      <c r="M38" s="32"/>
    </row>
    <row r="39" ht="21">
      <c r="A39" s="5" t="s">
        <v>66</v>
      </c>
    </row>
  </sheetData>
  <mergeCells count="18">
    <mergeCell ref="E27:F27"/>
    <mergeCell ref="E28:F28"/>
    <mergeCell ref="E29:F29"/>
    <mergeCell ref="E30:F30"/>
    <mergeCell ref="E6:F6"/>
    <mergeCell ref="E7:F7"/>
    <mergeCell ref="E8:F8"/>
    <mergeCell ref="E26:F26"/>
    <mergeCell ref="A26:D30"/>
    <mergeCell ref="G26:K26"/>
    <mergeCell ref="M26:M30"/>
    <mergeCell ref="G4:K4"/>
    <mergeCell ref="A4:D8"/>
    <mergeCell ref="A9:D9"/>
    <mergeCell ref="L9:M9"/>
    <mergeCell ref="L4:M8"/>
    <mergeCell ref="E4:F4"/>
    <mergeCell ref="E5:F5"/>
  </mergeCells>
  <printOptions/>
  <pageMargins left="1.09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ATEC3</cp:lastModifiedBy>
  <cp:lastPrinted>2008-10-13T06:50:21Z</cp:lastPrinted>
  <dcterms:created xsi:type="dcterms:W3CDTF">2004-08-20T21:28:46Z</dcterms:created>
  <dcterms:modified xsi:type="dcterms:W3CDTF">2008-11-21T18:04:04Z</dcterms:modified>
  <cp:category/>
  <cp:version/>
  <cp:contentType/>
  <cp:contentStatus/>
</cp:coreProperties>
</file>