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5895" activeTab="0"/>
  </bookViews>
  <sheets>
    <sheet name="tab20.1" sheetId="1" r:id="rId1"/>
    <sheet name="Sheet1 (3)" sheetId="2" r:id="rId2"/>
  </sheets>
  <definedNames/>
  <calcPr fullCalcOnLoad="1"/>
</workbook>
</file>

<file path=xl/sharedStrings.xml><?xml version="1.0" encoding="utf-8"?>
<sst xmlns="http://schemas.openxmlformats.org/spreadsheetml/2006/main" count="243" uniqueCount="76">
  <si>
    <t>ตาราง</t>
  </si>
  <si>
    <t>TABLE</t>
  </si>
  <si>
    <t>(เนื้อที่: ไร่      Area: rai)</t>
  </si>
  <si>
    <t>ทั่วราชอาณาจักร</t>
  </si>
  <si>
    <t>ภาคกลาง</t>
  </si>
  <si>
    <t>ภาคเหนือ</t>
  </si>
  <si>
    <t>ภาคตะวันออกเฉียงเหนือ</t>
  </si>
  <si>
    <t>ภาคใต้</t>
  </si>
  <si>
    <t>Item</t>
  </si>
  <si>
    <t>รายการ</t>
  </si>
  <si>
    <t>Whole Kingdom</t>
  </si>
  <si>
    <t>Central Region</t>
  </si>
  <si>
    <t>Northern Region</t>
  </si>
  <si>
    <t>Northeastern Region</t>
  </si>
  <si>
    <t>Southern Region</t>
  </si>
  <si>
    <t>เนื้อที่</t>
  </si>
  <si>
    <t>ร้อยละ</t>
  </si>
  <si>
    <t>Area</t>
  </si>
  <si>
    <t>Percent</t>
  </si>
  <si>
    <t>รวมยอด</t>
  </si>
  <si>
    <t>Total</t>
  </si>
  <si>
    <t>ดินที่มีปัญหา</t>
  </si>
  <si>
    <t>Problem soil</t>
  </si>
  <si>
    <t xml:space="preserve">   ดินอินทรีย์</t>
  </si>
  <si>
    <t>Organic soil</t>
  </si>
  <si>
    <t xml:space="preserve">   ดินเค็ม</t>
  </si>
  <si>
    <t>Saline soil</t>
  </si>
  <si>
    <t xml:space="preserve">   ดินเปรี้ยวจัด</t>
  </si>
  <si>
    <t>Acid sulfate soil</t>
  </si>
  <si>
    <t xml:space="preserve">   ดินทรายจัด</t>
  </si>
  <si>
    <t>Sandy textured soil</t>
  </si>
  <si>
    <t xml:space="preserve">   ดินตื้น</t>
  </si>
  <si>
    <t>Shallow soil</t>
  </si>
  <si>
    <t xml:space="preserve">   ดินบนพื้นที่ลาดชันเชิงซ้อน</t>
  </si>
  <si>
    <t>Soil on slope complex area</t>
  </si>
  <si>
    <t>ที่มา : กรมพัฒนาที่ดิน กระทรวงเกษตรและสหกรณ์</t>
  </si>
  <si>
    <t>Source : Department of Land Development, Ministry of Agriculture and Cooperatives</t>
  </si>
  <si>
    <t>เนื้อที่ดินที่มีปัญหาต่อการใช้ประโยชน์ทางด้านเกษตรกรรมของประเทศไทย จำแนกตามประเภทของดิน และภาค พ.ศ. 2544</t>
  </si>
  <si>
    <t>LAND AREA OF PROBLEM SOIL FOR AGRICULTURAL USE IN THAILAND: 2001</t>
  </si>
  <si>
    <t>-</t>
  </si>
  <si>
    <t>ภาคตะวันออก</t>
  </si>
  <si>
    <t>No problem or very little</t>
  </si>
  <si>
    <t xml:space="preserve"> problem soil Others</t>
  </si>
  <si>
    <t>รวมพื้นที่ทั้งหมด</t>
  </si>
  <si>
    <t xml:space="preserve">  ดินที่มีปัญหา</t>
  </si>
  <si>
    <t xml:space="preserve">      ดินกรดในพื้นที่ลุ่ม</t>
  </si>
  <si>
    <t xml:space="preserve">      ดินกรดในพื้นที่ดอน</t>
  </si>
  <si>
    <t xml:space="preserve">      ดินเปรี้ยวจัดที่พบชั้นดินกรดกำมะถันในระดับตื้น</t>
  </si>
  <si>
    <t xml:space="preserve">                   -   </t>
  </si>
  <si>
    <t xml:space="preserve">                -   </t>
  </si>
  <si>
    <t xml:space="preserve">                    -   </t>
  </si>
  <si>
    <t xml:space="preserve">      ดินเปรี้ยวจัดที่พบชั้นดินกรดกำมะถันในระดับปานกลาง</t>
  </si>
  <si>
    <t xml:space="preserve">      ดินเปรี้ยวจัดที่พบชั้นดินกรดกำมะถันในระดับลึก</t>
  </si>
  <si>
    <t xml:space="preserve">      ดินอินทรีย์</t>
  </si>
  <si>
    <t xml:space="preserve">                 -   </t>
  </si>
  <si>
    <t xml:space="preserve">      ดินเค็มในแผ่นดิน</t>
  </si>
  <si>
    <t xml:space="preserve">               -   </t>
  </si>
  <si>
    <t xml:space="preserve">      ดินเค็มชายทะเล (ดินเลนที่มีน้ำท่วมถึงเป็นประจำวัน)</t>
  </si>
  <si>
    <t xml:space="preserve">      ดินทรายในพื้นที่ลุ่ม</t>
  </si>
  <si>
    <t xml:space="preserve">      ดินทรายในพื้นที่ดอนที่ไม่มีชั้นดานอินทรีย์</t>
  </si>
  <si>
    <t xml:space="preserve">      ดินทรายที่มีชั้นดานอินทรีย์</t>
  </si>
  <si>
    <t xml:space="preserve">      ดินตื้นในพื้นที่ลุ่มถึงลูกรังหรือก้อนกรวด</t>
  </si>
  <si>
    <t xml:space="preserve">      ดินตื้นในพื้นที่ดอนถึงชั้นลูกรัง  ก้อนกรวดหรือเศษหิน</t>
  </si>
  <si>
    <t xml:space="preserve">      ดินตื้นในพื้นที่ดอนถึงชั้นมาร์ล</t>
  </si>
  <si>
    <t xml:space="preserve">      ดินตื้นในพื้นที่ดอนถึงชั้นหินพื้น</t>
  </si>
  <si>
    <t xml:space="preserve">      ดินบนพื้นที่ลาดชันเชิงซ้อน</t>
  </si>
  <si>
    <t xml:space="preserve">      ดินที่มีการยอกร่อง</t>
  </si>
  <si>
    <t xml:space="preserve">      ดินในพื้นที่ลุ่มที่มีปฏิกิริยาดินเป็นด่าง</t>
  </si>
  <si>
    <t xml:space="preserve">      ดินในพื้นที่ดอนที่มีปฏิกิริยาดินเป็นด่าง</t>
  </si>
  <si>
    <t xml:space="preserve">      พื้นที่เบ็ดเตล็ด</t>
  </si>
  <si>
    <t xml:space="preserve">      กรุงเทพ</t>
  </si>
  <si>
    <t xml:space="preserve">   ดินกรด</t>
  </si>
  <si>
    <t xml:space="preserve">  ดินที่ไม่มีปัญหาหรือมีปัญหาน้อย</t>
  </si>
  <si>
    <t xml:space="preserve">  พื้นที่อื่นๆ</t>
  </si>
  <si>
    <t>กรุงเทพฯ</t>
  </si>
  <si>
    <t>Bangkok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</si>
</sst>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__"/>
    <numFmt numFmtId="208" formatCode="#,##0.00__"/>
    <numFmt numFmtId="209" formatCode="\-__"/>
    <numFmt numFmtId="210" formatCode="#,##0.0__"/>
    <numFmt numFmtId="211" formatCode="0.0"/>
  </numFmts>
  <fonts count="12">
    <font>
      <sz val="10"/>
      <name val="Arial"/>
      <family val="0"/>
    </font>
    <font>
      <b/>
      <sz val="14"/>
      <name val="AngsanaUPC"/>
      <family val="1"/>
    </font>
    <font>
      <sz val="13"/>
      <name val="AngsanaUPC"/>
      <family val="1"/>
    </font>
    <font>
      <sz val="13.5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3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0" fontId="4" fillId="0" borderId="6" xfId="0" applyNumberFormat="1" applyFont="1" applyBorder="1" applyAlignment="1">
      <alignment horizontal="center"/>
    </xf>
    <xf numFmtId="210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right"/>
    </xf>
    <xf numFmtId="210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210" fontId="4" fillId="0" borderId="7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 quotePrefix="1">
      <alignment/>
    </xf>
    <xf numFmtId="3" fontId="9" fillId="0" borderId="10" xfId="0" applyNumberFormat="1" applyFont="1" applyFill="1" applyBorder="1" applyAlignment="1" quotePrefix="1">
      <alignment/>
    </xf>
    <xf numFmtId="3" fontId="1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3" fontId="9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1247775</xdr:colOff>
      <xdr:row>22</xdr:row>
      <xdr:rowOff>9525</xdr:rowOff>
    </xdr:from>
    <xdr:to>
      <xdr:col>19</xdr:col>
      <xdr:colOff>0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96350" y="5334000"/>
          <a:ext cx="161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1247775</xdr:colOff>
      <xdr:row>22</xdr:row>
      <xdr:rowOff>9525</xdr:rowOff>
    </xdr:from>
    <xdr:to>
      <xdr:col>19</xdr:col>
      <xdr:colOff>200025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5391150"/>
          <a:ext cx="295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 topLeftCell="A4">
      <selection activeCell="I16" sqref="I16"/>
    </sheetView>
  </sheetViews>
  <sheetFormatPr defaultColWidth="9.140625" defaultRowHeight="12.75"/>
  <cols>
    <col min="1" max="1" width="6.57421875" style="16" customWidth="1"/>
    <col min="2" max="2" width="0.85546875" style="16" customWidth="1"/>
    <col min="3" max="3" width="4.421875" style="16" customWidth="1"/>
    <col min="4" max="4" width="13.421875" style="16" customWidth="1"/>
    <col min="5" max="5" width="8.8515625" style="29" customWidth="1"/>
    <col min="6" max="6" width="5.57421875" style="29" customWidth="1"/>
    <col min="7" max="7" width="8.00390625" style="29" customWidth="1"/>
    <col min="8" max="8" width="6.57421875" style="29" customWidth="1"/>
    <col min="9" max="9" width="7.57421875" style="29" customWidth="1"/>
    <col min="10" max="10" width="6.421875" style="29" customWidth="1"/>
    <col min="11" max="11" width="8.28125" style="29" customWidth="1"/>
    <col min="12" max="12" width="6.7109375" style="29" customWidth="1"/>
    <col min="13" max="13" width="8.28125" style="29" customWidth="1"/>
    <col min="14" max="14" width="6.421875" style="29" customWidth="1"/>
    <col min="15" max="15" width="7.57421875" style="29" customWidth="1"/>
    <col min="16" max="16" width="6.57421875" style="29" customWidth="1"/>
    <col min="17" max="17" width="1.421875" style="15" customWidth="1"/>
    <col min="18" max="18" width="1.1484375" style="15" customWidth="1"/>
    <col min="19" max="19" width="21.140625" style="15" customWidth="1"/>
    <col min="20" max="16384" width="9.140625" style="15" customWidth="1"/>
  </cols>
  <sheetData>
    <row r="2" spans="1:16" s="4" customFormat="1" ht="21">
      <c r="A2" s="1" t="s">
        <v>0</v>
      </c>
      <c r="B2" s="2"/>
      <c r="C2" s="1">
        <v>20.1</v>
      </c>
      <c r="D2" s="2" t="s">
        <v>37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1.75" customHeight="1">
      <c r="A3" s="1" t="s">
        <v>1</v>
      </c>
      <c r="B3" s="2"/>
      <c r="C3" s="1">
        <v>20.1</v>
      </c>
      <c r="D3" s="2" t="s">
        <v>38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s="8" customFormat="1" ht="21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7"/>
      <c r="S4" s="106" t="s">
        <v>2</v>
      </c>
    </row>
    <row r="5" spans="1:19" s="11" customFormat="1" ht="18" customHeight="1">
      <c r="A5" s="36"/>
      <c r="B5" s="9"/>
      <c r="C5" s="9"/>
      <c r="D5" s="10"/>
      <c r="E5" s="73" t="s">
        <v>3</v>
      </c>
      <c r="F5" s="73"/>
      <c r="G5" s="74" t="s">
        <v>4</v>
      </c>
      <c r="H5" s="74"/>
      <c r="I5" s="71" t="s">
        <v>40</v>
      </c>
      <c r="J5" s="72"/>
      <c r="K5" s="73" t="s">
        <v>5</v>
      </c>
      <c r="L5" s="73"/>
      <c r="M5" s="53" t="s">
        <v>6</v>
      </c>
      <c r="N5" s="54"/>
      <c r="O5" s="71" t="s">
        <v>7</v>
      </c>
      <c r="P5" s="72"/>
      <c r="Q5" s="59" t="s">
        <v>8</v>
      </c>
      <c r="R5" s="60"/>
      <c r="S5" s="60"/>
    </row>
    <row r="6" spans="1:19" s="11" customFormat="1" ht="18" customHeight="1">
      <c r="A6" s="63" t="s">
        <v>9</v>
      </c>
      <c r="B6" s="63"/>
      <c r="C6" s="63"/>
      <c r="D6" s="68"/>
      <c r="E6" s="69" t="s">
        <v>10</v>
      </c>
      <c r="F6" s="69"/>
      <c r="G6" s="70" t="s">
        <v>11</v>
      </c>
      <c r="H6" s="70"/>
      <c r="I6" s="57" t="s">
        <v>13</v>
      </c>
      <c r="J6" s="58"/>
      <c r="K6" s="69" t="s">
        <v>12</v>
      </c>
      <c r="L6" s="69"/>
      <c r="M6" s="57" t="s">
        <v>13</v>
      </c>
      <c r="N6" s="58"/>
      <c r="O6" s="57" t="s">
        <v>14</v>
      </c>
      <c r="P6" s="58"/>
      <c r="Q6" s="62"/>
      <c r="R6" s="63"/>
      <c r="S6" s="63"/>
    </row>
    <row r="7" spans="1:19" s="11" customFormat="1" ht="18" customHeight="1">
      <c r="A7" s="63"/>
      <c r="B7" s="63"/>
      <c r="C7" s="63"/>
      <c r="D7" s="68"/>
      <c r="E7" s="43" t="s">
        <v>15</v>
      </c>
      <c r="F7" s="44" t="s">
        <v>16</v>
      </c>
      <c r="G7" s="45" t="s">
        <v>15</v>
      </c>
      <c r="H7" s="45" t="s">
        <v>16</v>
      </c>
      <c r="I7" s="45" t="s">
        <v>15</v>
      </c>
      <c r="J7" s="45" t="s">
        <v>16</v>
      </c>
      <c r="K7" s="44" t="s">
        <v>15</v>
      </c>
      <c r="L7" s="46" t="s">
        <v>16</v>
      </c>
      <c r="M7" s="43" t="s">
        <v>15</v>
      </c>
      <c r="N7" s="46" t="s">
        <v>16</v>
      </c>
      <c r="O7" s="45" t="s">
        <v>15</v>
      </c>
      <c r="P7" s="45" t="s">
        <v>16</v>
      </c>
      <c r="Q7" s="62"/>
      <c r="R7" s="63"/>
      <c r="S7" s="63"/>
    </row>
    <row r="8" spans="1:19" s="11" customFormat="1" ht="18" customHeight="1">
      <c r="A8" s="37"/>
      <c r="B8" s="12"/>
      <c r="C8" s="12"/>
      <c r="D8" s="13"/>
      <c r="E8" s="47" t="s">
        <v>17</v>
      </c>
      <c r="F8" s="48" t="s">
        <v>18</v>
      </c>
      <c r="G8" s="47" t="s">
        <v>17</v>
      </c>
      <c r="H8" s="48" t="s">
        <v>18</v>
      </c>
      <c r="I8" s="47" t="s">
        <v>17</v>
      </c>
      <c r="J8" s="48" t="s">
        <v>18</v>
      </c>
      <c r="K8" s="47" t="s">
        <v>17</v>
      </c>
      <c r="L8" s="48" t="s">
        <v>18</v>
      </c>
      <c r="M8" s="47" t="s">
        <v>17</v>
      </c>
      <c r="N8" s="48" t="s">
        <v>18</v>
      </c>
      <c r="O8" s="47" t="s">
        <v>17</v>
      </c>
      <c r="P8" s="49" t="s">
        <v>18</v>
      </c>
      <c r="Q8" s="65"/>
      <c r="R8" s="66"/>
      <c r="S8" s="66"/>
    </row>
    <row r="9" spans="1:19" ht="21.75" customHeight="1">
      <c r="A9" s="86" t="s">
        <v>19</v>
      </c>
      <c r="B9" s="86"/>
      <c r="C9" s="86"/>
      <c r="D9" s="87"/>
      <c r="E9" s="94">
        <v>320696887</v>
      </c>
      <c r="F9" s="94">
        <v>100</v>
      </c>
      <c r="G9" s="94">
        <v>43450440</v>
      </c>
      <c r="H9" s="94">
        <v>100</v>
      </c>
      <c r="I9" s="94">
        <v>21487812</v>
      </c>
      <c r="J9" s="94">
        <v>100</v>
      </c>
      <c r="K9" s="94">
        <v>106027680</v>
      </c>
      <c r="L9" s="94">
        <v>100</v>
      </c>
      <c r="M9" s="94">
        <v>105533964</v>
      </c>
      <c r="N9" s="94">
        <v>100</v>
      </c>
      <c r="O9" s="94">
        <v>44196991</v>
      </c>
      <c r="P9" s="94">
        <v>100</v>
      </c>
      <c r="Q9" s="88" t="s">
        <v>20</v>
      </c>
      <c r="R9" s="86"/>
      <c r="S9" s="86"/>
    </row>
    <row r="10" spans="1:19" ht="20.25" customHeight="1">
      <c r="A10" s="39" t="s">
        <v>21</v>
      </c>
      <c r="C10" s="17"/>
      <c r="D10" s="18"/>
      <c r="E10" s="93">
        <v>319718624</v>
      </c>
      <c r="F10" s="93">
        <v>99.69495712629103</v>
      </c>
      <c r="G10" s="93">
        <v>42472177</v>
      </c>
      <c r="H10" s="93">
        <v>97.74855444501827</v>
      </c>
      <c r="I10" s="93">
        <v>21487812</v>
      </c>
      <c r="J10" s="93">
        <v>100</v>
      </c>
      <c r="K10" s="93">
        <v>106027680</v>
      </c>
      <c r="L10" s="93">
        <v>100</v>
      </c>
      <c r="M10" s="93">
        <v>105533964</v>
      </c>
      <c r="N10" s="93">
        <v>100</v>
      </c>
      <c r="O10" s="93">
        <v>44196991</v>
      </c>
      <c r="P10" s="93">
        <v>100</v>
      </c>
      <c r="Q10" s="89"/>
      <c r="R10" s="90" t="s">
        <v>22</v>
      </c>
      <c r="S10" s="91"/>
    </row>
    <row r="11" spans="1:19" ht="18" customHeight="1">
      <c r="A11" s="83" t="s">
        <v>71</v>
      </c>
      <c r="B11" s="5"/>
      <c r="C11" s="39"/>
      <c r="D11" s="84"/>
      <c r="E11" s="99">
        <v>98432490</v>
      </c>
      <c r="F11" s="100">
        <v>30.693310097518967</v>
      </c>
      <c r="G11" s="99">
        <v>6793210</v>
      </c>
      <c r="H11" s="101">
        <v>15.63438713163779</v>
      </c>
      <c r="I11" s="99">
        <v>7564225</v>
      </c>
      <c r="J11" s="100">
        <v>35.20239752656064</v>
      </c>
      <c r="K11" s="99">
        <v>15042917</v>
      </c>
      <c r="L11" s="99">
        <v>14.187726261670537</v>
      </c>
      <c r="M11" s="99">
        <v>50129564</v>
      </c>
      <c r="N11" s="99">
        <v>47.50088227520763</v>
      </c>
      <c r="O11" s="99">
        <v>18902574</v>
      </c>
      <c r="P11" s="99">
        <v>42.76891610109838</v>
      </c>
      <c r="Q11" s="30"/>
      <c r="R11" s="14"/>
      <c r="S11" s="28"/>
    </row>
    <row r="12" spans="1:19" ht="19.5" customHeight="1">
      <c r="A12" s="83" t="s">
        <v>23</v>
      </c>
      <c r="B12" s="5"/>
      <c r="C12" s="5"/>
      <c r="D12" s="84"/>
      <c r="E12" s="93">
        <v>265348</v>
      </c>
      <c r="F12" s="93" t="s">
        <v>39</v>
      </c>
      <c r="G12" s="93" t="s">
        <v>39</v>
      </c>
      <c r="H12" s="93" t="s">
        <v>39</v>
      </c>
      <c r="I12" s="93" t="s">
        <v>39</v>
      </c>
      <c r="J12" s="93" t="s">
        <v>39</v>
      </c>
      <c r="K12" s="93" t="s">
        <v>39</v>
      </c>
      <c r="L12" s="93" t="s">
        <v>39</v>
      </c>
      <c r="M12" s="93" t="s">
        <v>39</v>
      </c>
      <c r="N12" s="93" t="s">
        <v>39</v>
      </c>
      <c r="O12" s="97">
        <v>265348</v>
      </c>
      <c r="P12" s="93">
        <v>0.600375713360215</v>
      </c>
      <c r="Q12" s="30"/>
      <c r="R12" s="28"/>
      <c r="S12" s="28" t="s">
        <v>24</v>
      </c>
    </row>
    <row r="13" spans="1:19" ht="19.5" customHeight="1">
      <c r="A13" s="83" t="s">
        <v>25</v>
      </c>
      <c r="B13" s="5"/>
      <c r="C13" s="5"/>
      <c r="D13" s="84"/>
      <c r="E13" s="99">
        <v>4512003</v>
      </c>
      <c r="F13" s="100">
        <v>1.406936949780869</v>
      </c>
      <c r="G13" s="99">
        <v>289578</v>
      </c>
      <c r="H13" s="101">
        <v>0.6664558517704309</v>
      </c>
      <c r="I13" s="99">
        <v>263138</v>
      </c>
      <c r="J13" s="101">
        <v>1.224591875617676</v>
      </c>
      <c r="K13" s="99"/>
      <c r="L13" s="101"/>
      <c r="M13" s="99">
        <v>1625418</v>
      </c>
      <c r="N13" s="101">
        <v>1.5401847314292108</v>
      </c>
      <c r="O13" s="99">
        <v>2333869</v>
      </c>
      <c r="P13" s="101">
        <v>5.280606093749685</v>
      </c>
      <c r="Q13" s="30"/>
      <c r="R13" s="28"/>
      <c r="S13" s="28" t="s">
        <v>26</v>
      </c>
    </row>
    <row r="14" spans="1:19" ht="21" customHeight="1">
      <c r="A14" s="83" t="s">
        <v>27</v>
      </c>
      <c r="B14" s="5"/>
      <c r="C14" s="5"/>
      <c r="D14" s="84"/>
      <c r="E14" s="99">
        <v>5510144</v>
      </c>
      <c r="F14" s="100">
        <v>1.7181781998401502</v>
      </c>
      <c r="G14" s="99">
        <v>3270861</v>
      </c>
      <c r="H14" s="101">
        <v>7.52779718686393</v>
      </c>
      <c r="I14" s="99">
        <v>1268720</v>
      </c>
      <c r="J14" s="102">
        <v>5.90437034724615</v>
      </c>
      <c r="K14" s="99"/>
      <c r="L14" s="101"/>
      <c r="M14" s="99"/>
      <c r="N14" s="101"/>
      <c r="O14" s="99">
        <v>970563</v>
      </c>
      <c r="P14" s="99">
        <v>2.195993387875659</v>
      </c>
      <c r="Q14" s="30"/>
      <c r="R14" s="28"/>
      <c r="S14" s="28" t="s">
        <v>28</v>
      </c>
    </row>
    <row r="15" spans="1:19" ht="19.5" customHeight="1">
      <c r="A15" s="83" t="s">
        <v>29</v>
      </c>
      <c r="B15" s="5"/>
      <c r="C15" s="5"/>
      <c r="D15" s="84"/>
      <c r="E15" s="99">
        <v>12769832</v>
      </c>
      <c r="F15" s="100">
        <v>3.981900828366943</v>
      </c>
      <c r="G15" s="99">
        <v>1126781</v>
      </c>
      <c r="H15" s="101">
        <v>2.593255672439681</v>
      </c>
      <c r="I15" s="99">
        <v>996343</v>
      </c>
      <c r="J15" s="99">
        <v>4.6367820046080075</v>
      </c>
      <c r="K15" s="100">
        <v>592823</v>
      </c>
      <c r="L15" s="101">
        <v>0.559120976710987</v>
      </c>
      <c r="M15" s="99">
        <v>8378637</v>
      </c>
      <c r="N15" s="101">
        <v>7.939280097542815</v>
      </c>
      <c r="O15" s="99">
        <v>1675248</v>
      </c>
      <c r="P15" s="99">
        <v>3.7904118857322207</v>
      </c>
      <c r="Q15" s="30"/>
      <c r="R15" s="28"/>
      <c r="S15" s="28" t="s">
        <v>30</v>
      </c>
    </row>
    <row r="16" spans="1:19" ht="22.5" customHeight="1">
      <c r="A16" s="83" t="s">
        <v>31</v>
      </c>
      <c r="B16" s="5"/>
      <c r="C16" s="5"/>
      <c r="D16" s="84"/>
      <c r="E16" s="99">
        <v>43365621</v>
      </c>
      <c r="F16" s="100">
        <v>13.522308060321148</v>
      </c>
      <c r="G16" s="99">
        <v>4413739</v>
      </c>
      <c r="H16" s="101">
        <v>10.158099664813522</v>
      </c>
      <c r="I16" s="99">
        <v>5897152</v>
      </c>
      <c r="J16" s="99">
        <v>27.44417160760714</v>
      </c>
      <c r="K16" s="100">
        <v>12583861</v>
      </c>
      <c r="L16" s="101">
        <v>11.868467743517542</v>
      </c>
      <c r="M16" s="99">
        <v>17570948</v>
      </c>
      <c r="N16" s="101">
        <v>16.649566958368016</v>
      </c>
      <c r="O16" s="99">
        <v>2899921</v>
      </c>
      <c r="P16" s="99">
        <v>6.561353916604866</v>
      </c>
      <c r="Q16" s="30"/>
      <c r="R16" s="28"/>
      <c r="S16" s="28" t="s">
        <v>32</v>
      </c>
    </row>
    <row r="17" spans="1:19" ht="22.5" customHeight="1">
      <c r="A17" s="85" t="s">
        <v>33</v>
      </c>
      <c r="B17" s="5"/>
      <c r="C17" s="5"/>
      <c r="D17" s="84"/>
      <c r="E17" s="93">
        <v>96006983</v>
      </c>
      <c r="F17" s="93">
        <v>29.93698626079897</v>
      </c>
      <c r="G17" s="93">
        <v>12469419</v>
      </c>
      <c r="H17" s="97">
        <v>28.69802699351261</v>
      </c>
      <c r="I17" s="93">
        <v>3229318</v>
      </c>
      <c r="J17" s="97">
        <v>15.028603191427772</v>
      </c>
      <c r="K17" s="93">
        <v>58025616</v>
      </c>
      <c r="L17" s="97">
        <v>54.726856232259344</v>
      </c>
      <c r="M17" s="93">
        <v>8541778</v>
      </c>
      <c r="N17" s="97">
        <v>8.093866349983783</v>
      </c>
      <c r="O17" s="93">
        <v>13740852</v>
      </c>
      <c r="P17" s="93">
        <v>31.090016965182087</v>
      </c>
      <c r="Q17" s="30"/>
      <c r="R17" s="28"/>
      <c r="S17" s="28" t="s">
        <v>34</v>
      </c>
    </row>
    <row r="18" spans="1:19" ht="18" customHeight="1">
      <c r="A18" s="81" t="s">
        <v>72</v>
      </c>
      <c r="B18" s="81"/>
      <c r="C18" s="81"/>
      <c r="D18" s="82"/>
      <c r="E18" s="103">
        <v>50510033</v>
      </c>
      <c r="F18" s="103">
        <v>15.750085219879294</v>
      </c>
      <c r="G18" s="103">
        <v>12491545</v>
      </c>
      <c r="H18" s="104">
        <v>28.74894937772782</v>
      </c>
      <c r="I18" s="103">
        <v>1645328</v>
      </c>
      <c r="J18" s="103">
        <v>7.657029017193561</v>
      </c>
      <c r="K18" s="105">
        <v>17722610</v>
      </c>
      <c r="L18" s="103">
        <v>16.71507855307218</v>
      </c>
      <c r="M18" s="103">
        <v>16981936</v>
      </c>
      <c r="N18" s="103">
        <v>16.091441424487762</v>
      </c>
      <c r="O18" s="103">
        <v>1668614</v>
      </c>
      <c r="P18" s="103">
        <v>3.625826020599457</v>
      </c>
      <c r="Q18" s="55"/>
      <c r="S18" s="92" t="s">
        <v>41</v>
      </c>
    </row>
    <row r="19" spans="1:19" s="4" customFormat="1" ht="21.75" customHeight="1">
      <c r="A19" s="83" t="s">
        <v>73</v>
      </c>
      <c r="B19" s="50"/>
      <c r="C19" s="50"/>
      <c r="D19" s="51"/>
      <c r="E19" s="93">
        <v>8346170</v>
      </c>
      <c r="F19" s="93">
        <v>2.6025104509355588</v>
      </c>
      <c r="G19" s="93">
        <v>1617044</v>
      </c>
      <c r="H19" s="97">
        <v>3.721582566252494</v>
      </c>
      <c r="I19" s="93">
        <v>623588</v>
      </c>
      <c r="J19" s="97">
        <v>2.902054429739054</v>
      </c>
      <c r="K19" s="93">
        <v>2059853</v>
      </c>
      <c r="L19" s="97">
        <v>1.9427502327694053</v>
      </c>
      <c r="M19" s="93">
        <v>2305683</v>
      </c>
      <c r="N19" s="97">
        <v>2.184778162980782</v>
      </c>
      <c r="O19" s="93">
        <v>1740002</v>
      </c>
      <c r="P19" s="93">
        <v>3.936924122277917</v>
      </c>
      <c r="Q19" s="55"/>
      <c r="R19" s="50"/>
      <c r="S19" s="28" t="s">
        <v>42</v>
      </c>
    </row>
    <row r="20" spans="1:18" s="4" customFormat="1" ht="18" customHeight="1">
      <c r="A20" s="17" t="s">
        <v>74</v>
      </c>
      <c r="C20" s="39"/>
      <c r="D20" s="52"/>
      <c r="E20" s="93">
        <v>978263</v>
      </c>
      <c r="F20" s="93" t="s">
        <v>39</v>
      </c>
      <c r="G20" s="93">
        <v>978263</v>
      </c>
      <c r="H20" s="97">
        <v>2.251445554981722</v>
      </c>
      <c r="I20" s="97" t="s">
        <v>50</v>
      </c>
      <c r="J20" s="97" t="s">
        <v>54</v>
      </c>
      <c r="K20" s="97" t="s">
        <v>48</v>
      </c>
      <c r="L20" s="97" t="s">
        <v>49</v>
      </c>
      <c r="M20" s="97" t="s">
        <v>50</v>
      </c>
      <c r="N20" s="97" t="s">
        <v>49</v>
      </c>
      <c r="O20" s="97" t="s">
        <v>50</v>
      </c>
      <c r="P20" s="97"/>
      <c r="Q20" s="31"/>
      <c r="R20" s="14" t="s">
        <v>75</v>
      </c>
    </row>
    <row r="21" spans="1:19" ht="9.75" customHeight="1">
      <c r="A21" s="38"/>
      <c r="B21" s="20"/>
      <c r="C21" s="20"/>
      <c r="D21" s="21"/>
      <c r="E21" s="35"/>
      <c r="F21" s="33"/>
      <c r="G21" s="35"/>
      <c r="H21" s="42"/>
      <c r="I21" s="34"/>
      <c r="J21" s="34"/>
      <c r="K21" s="23"/>
      <c r="L21" s="25"/>
      <c r="M21" s="22"/>
      <c r="N21" s="25"/>
      <c r="O21" s="22"/>
      <c r="P21" s="24"/>
      <c r="Q21" s="32"/>
      <c r="R21" s="26"/>
      <c r="S21" s="26"/>
    </row>
    <row r="22" spans="2:18" ht="9.75" customHeight="1">
      <c r="B22" s="19"/>
      <c r="C22" s="19"/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/>
    </row>
    <row r="23" spans="1:19" ht="21.75" customHeight="1">
      <c r="A23" s="109" t="s">
        <v>35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ht="18" customHeight="1">
      <c r="A24" s="109" t="s">
        <v>36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8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8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</sheetData>
  <mergeCells count="20">
    <mergeCell ref="A18:D18"/>
    <mergeCell ref="Q18:Q19"/>
    <mergeCell ref="A9:D9"/>
    <mergeCell ref="Q9:S9"/>
    <mergeCell ref="A23:S23"/>
    <mergeCell ref="A24:S24"/>
    <mergeCell ref="M6:N6"/>
    <mergeCell ref="O6:P6"/>
    <mergeCell ref="Q5:S8"/>
    <mergeCell ref="A6:D7"/>
    <mergeCell ref="E6:F6"/>
    <mergeCell ref="G6:H6"/>
    <mergeCell ref="K6:L6"/>
    <mergeCell ref="I5:J5"/>
    <mergeCell ref="I6:J6"/>
    <mergeCell ref="E5:F5"/>
    <mergeCell ref="G5:H5"/>
    <mergeCell ref="K5:L5"/>
    <mergeCell ref="M5:N5"/>
    <mergeCell ref="O5:P5"/>
  </mergeCells>
  <printOptions horizontalCentered="1"/>
  <pageMargins left="0.31496062992125984" right="0.1968503937007874" top="0.7086614173228347" bottom="0.5118110236220472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1"/>
  <sheetViews>
    <sheetView workbookViewId="0" topLeftCell="A1">
      <selection activeCell="D27" sqref="D27"/>
    </sheetView>
  </sheetViews>
  <sheetFormatPr defaultColWidth="9.140625" defaultRowHeight="12.75"/>
  <cols>
    <col min="1" max="1" width="6.57421875" style="16" customWidth="1"/>
    <col min="2" max="2" width="0.85546875" style="16" customWidth="1"/>
    <col min="3" max="3" width="4.421875" style="16" customWidth="1"/>
    <col min="4" max="4" width="16.7109375" style="16" customWidth="1"/>
    <col min="5" max="5" width="10.28125" style="29" customWidth="1"/>
    <col min="6" max="6" width="6.00390625" style="29" customWidth="1"/>
    <col min="7" max="7" width="10.140625" style="29" customWidth="1"/>
    <col min="8" max="8" width="6.57421875" style="29" customWidth="1"/>
    <col min="9" max="9" width="10.8515625" style="29" customWidth="1"/>
    <col min="10" max="10" width="6.421875" style="29" customWidth="1"/>
    <col min="11" max="11" width="10.57421875" style="29" customWidth="1"/>
    <col min="12" max="12" width="6.7109375" style="29" customWidth="1"/>
    <col min="13" max="13" width="10.421875" style="29" customWidth="1"/>
    <col min="14" max="14" width="6.421875" style="29" customWidth="1"/>
    <col min="15" max="15" width="10.00390625" style="29" customWidth="1"/>
    <col min="16" max="16" width="6.57421875" style="29" customWidth="1"/>
    <col min="17" max="17" width="1.421875" style="15" customWidth="1"/>
    <col min="18" max="18" width="1.1484375" style="15" customWidth="1"/>
    <col min="19" max="19" width="20.140625" style="15" customWidth="1"/>
    <col min="20" max="20" width="5.57421875" style="15" customWidth="1"/>
    <col min="21" max="16384" width="9.140625" style="15" customWidth="1"/>
  </cols>
  <sheetData>
    <row r="2" spans="1:16" s="4" customFormat="1" ht="21">
      <c r="A2" s="1" t="s">
        <v>0</v>
      </c>
      <c r="B2" s="2"/>
      <c r="C2" s="1">
        <v>20.1</v>
      </c>
      <c r="D2" s="2" t="s">
        <v>37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s="4" customFormat="1" ht="21.75" customHeight="1">
      <c r="A3" s="1" t="s">
        <v>1</v>
      </c>
      <c r="B3" s="2"/>
      <c r="C3" s="1">
        <v>20.1</v>
      </c>
      <c r="D3" s="2" t="s">
        <v>38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106" t="s">
        <v>2</v>
      </c>
    </row>
    <row r="4" spans="1:20" s="8" customFormat="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7"/>
      <c r="S4" s="107"/>
      <c r="T4" s="108"/>
    </row>
    <row r="5" spans="1:20" s="11" customFormat="1" ht="18" customHeight="1">
      <c r="A5" s="36"/>
      <c r="B5" s="9"/>
      <c r="C5" s="9"/>
      <c r="D5" s="10"/>
      <c r="E5" s="73" t="s">
        <v>3</v>
      </c>
      <c r="F5" s="73"/>
      <c r="G5" s="74" t="s">
        <v>4</v>
      </c>
      <c r="H5" s="74"/>
      <c r="I5" s="71" t="s">
        <v>40</v>
      </c>
      <c r="J5" s="72"/>
      <c r="K5" s="73" t="s">
        <v>5</v>
      </c>
      <c r="L5" s="73"/>
      <c r="M5" s="53" t="s">
        <v>6</v>
      </c>
      <c r="N5" s="54"/>
      <c r="O5" s="71" t="s">
        <v>7</v>
      </c>
      <c r="P5" s="72"/>
      <c r="Q5" s="59" t="s">
        <v>8</v>
      </c>
      <c r="R5" s="60"/>
      <c r="S5" s="60"/>
      <c r="T5" s="61"/>
    </row>
    <row r="6" spans="1:20" s="11" customFormat="1" ht="18" customHeight="1">
      <c r="A6" s="63" t="s">
        <v>9</v>
      </c>
      <c r="B6" s="63"/>
      <c r="C6" s="63"/>
      <c r="D6" s="68"/>
      <c r="E6" s="69" t="s">
        <v>10</v>
      </c>
      <c r="F6" s="69"/>
      <c r="G6" s="70" t="s">
        <v>11</v>
      </c>
      <c r="H6" s="70"/>
      <c r="I6" s="57" t="s">
        <v>13</v>
      </c>
      <c r="J6" s="58"/>
      <c r="K6" s="69" t="s">
        <v>12</v>
      </c>
      <c r="L6" s="69"/>
      <c r="M6" s="57" t="s">
        <v>13</v>
      </c>
      <c r="N6" s="58"/>
      <c r="O6" s="57" t="s">
        <v>14</v>
      </c>
      <c r="P6" s="58"/>
      <c r="Q6" s="62"/>
      <c r="R6" s="63"/>
      <c r="S6" s="63"/>
      <c r="T6" s="64"/>
    </row>
    <row r="7" spans="1:20" s="11" customFormat="1" ht="18" customHeight="1">
      <c r="A7" s="63"/>
      <c r="B7" s="63"/>
      <c r="C7" s="63"/>
      <c r="D7" s="68"/>
      <c r="E7" s="43" t="s">
        <v>15</v>
      </c>
      <c r="F7" s="44" t="s">
        <v>16</v>
      </c>
      <c r="G7" s="45" t="s">
        <v>15</v>
      </c>
      <c r="H7" s="45" t="s">
        <v>16</v>
      </c>
      <c r="I7" s="45" t="s">
        <v>15</v>
      </c>
      <c r="J7" s="45" t="s">
        <v>16</v>
      </c>
      <c r="K7" s="44" t="s">
        <v>15</v>
      </c>
      <c r="L7" s="46" t="s">
        <v>16</v>
      </c>
      <c r="M7" s="43" t="s">
        <v>15</v>
      </c>
      <c r="N7" s="46" t="s">
        <v>16</v>
      </c>
      <c r="O7" s="45" t="s">
        <v>15</v>
      </c>
      <c r="P7" s="45" t="s">
        <v>16</v>
      </c>
      <c r="Q7" s="62"/>
      <c r="R7" s="63"/>
      <c r="S7" s="63"/>
      <c r="T7" s="64"/>
    </row>
    <row r="8" spans="1:20" s="11" customFormat="1" ht="18" customHeight="1">
      <c r="A8" s="37"/>
      <c r="B8" s="12"/>
      <c r="C8" s="12"/>
      <c r="D8" s="13"/>
      <c r="E8" s="47" t="s">
        <v>17</v>
      </c>
      <c r="F8" s="48" t="s">
        <v>18</v>
      </c>
      <c r="G8" s="47" t="s">
        <v>17</v>
      </c>
      <c r="H8" s="48" t="s">
        <v>18</v>
      </c>
      <c r="I8" s="47" t="s">
        <v>17</v>
      </c>
      <c r="J8" s="48" t="s">
        <v>18</v>
      </c>
      <c r="K8" s="47" t="s">
        <v>17</v>
      </c>
      <c r="L8" s="48" t="s">
        <v>18</v>
      </c>
      <c r="M8" s="47" t="s">
        <v>17</v>
      </c>
      <c r="N8" s="48" t="s">
        <v>18</v>
      </c>
      <c r="O8" s="47" t="s">
        <v>17</v>
      </c>
      <c r="P8" s="49" t="s">
        <v>18</v>
      </c>
      <c r="Q8" s="65"/>
      <c r="R8" s="66"/>
      <c r="S8" s="66"/>
      <c r="T8" s="67"/>
    </row>
    <row r="9" spans="1:20" ht="21.75" customHeight="1">
      <c r="A9" s="86" t="s">
        <v>19</v>
      </c>
      <c r="B9" s="86"/>
      <c r="C9" s="86"/>
      <c r="D9" s="87"/>
      <c r="E9" s="94">
        <v>320696887</v>
      </c>
      <c r="F9" s="94">
        <v>100</v>
      </c>
      <c r="G9" s="94">
        <v>43450440</v>
      </c>
      <c r="H9" s="94">
        <v>100</v>
      </c>
      <c r="I9" s="94">
        <v>21487812</v>
      </c>
      <c r="J9" s="94">
        <v>100</v>
      </c>
      <c r="K9" s="94">
        <v>106027680</v>
      </c>
      <c r="L9" s="94">
        <v>100</v>
      </c>
      <c r="M9" s="94">
        <v>105533964</v>
      </c>
      <c r="N9" s="94">
        <v>100</v>
      </c>
      <c r="O9" s="94">
        <v>44196991</v>
      </c>
      <c r="P9" s="94">
        <v>100</v>
      </c>
      <c r="Q9" s="88" t="s">
        <v>20</v>
      </c>
      <c r="R9" s="86"/>
      <c r="S9" s="86"/>
      <c r="T9" s="28"/>
    </row>
    <row r="10" spans="1:20" ht="20.25" customHeight="1">
      <c r="A10" s="39" t="s">
        <v>21</v>
      </c>
      <c r="C10" s="17"/>
      <c r="D10" s="18"/>
      <c r="E10" s="94">
        <v>319718624</v>
      </c>
      <c r="F10" s="94">
        <v>99.69495712629103</v>
      </c>
      <c r="G10" s="94">
        <v>42472177</v>
      </c>
      <c r="H10" s="94">
        <v>97.74855444501827</v>
      </c>
      <c r="I10" s="94">
        <v>21487812</v>
      </c>
      <c r="J10" s="94">
        <v>100</v>
      </c>
      <c r="K10" s="94">
        <v>106027680</v>
      </c>
      <c r="L10" s="94">
        <v>100</v>
      </c>
      <c r="M10" s="94">
        <v>105533964</v>
      </c>
      <c r="N10" s="94">
        <v>100</v>
      </c>
      <c r="O10" s="94">
        <v>44196991</v>
      </c>
      <c r="P10" s="94">
        <v>100</v>
      </c>
      <c r="Q10" s="89"/>
      <c r="R10" s="90" t="s">
        <v>22</v>
      </c>
      <c r="S10" s="91"/>
      <c r="T10" s="28"/>
    </row>
    <row r="11" spans="1:20" ht="18" customHeight="1">
      <c r="A11" s="83" t="s">
        <v>71</v>
      </c>
      <c r="B11" s="5"/>
      <c r="C11" s="39"/>
      <c r="D11" s="84"/>
      <c r="E11" s="80">
        <v>98432490</v>
      </c>
      <c r="F11" s="95">
        <v>30.693310097518967</v>
      </c>
      <c r="G11" s="80">
        <v>6793210</v>
      </c>
      <c r="H11" s="96">
        <v>15.63438713163779</v>
      </c>
      <c r="I11" s="80">
        <v>7564225</v>
      </c>
      <c r="J11" s="95">
        <v>35.20239752656064</v>
      </c>
      <c r="K11" s="80">
        <v>15042917</v>
      </c>
      <c r="L11" s="80">
        <v>14.187726261670537</v>
      </c>
      <c r="M11" s="80">
        <v>50129564</v>
      </c>
      <c r="N11" s="80">
        <v>47.50088227520763</v>
      </c>
      <c r="O11" s="80">
        <v>18902574</v>
      </c>
      <c r="P11" s="80">
        <v>42.76891610109838</v>
      </c>
      <c r="Q11" s="30"/>
      <c r="R11" s="14"/>
      <c r="S11" s="28"/>
      <c r="T11" s="28"/>
    </row>
    <row r="12" spans="1:20" ht="19.5" customHeight="1">
      <c r="A12" s="83" t="s">
        <v>23</v>
      </c>
      <c r="B12" s="5"/>
      <c r="C12" s="5"/>
      <c r="D12" s="84"/>
      <c r="E12" s="93">
        <v>265348</v>
      </c>
      <c r="F12" s="93" t="s">
        <v>39</v>
      </c>
      <c r="G12" s="93" t="s">
        <v>39</v>
      </c>
      <c r="H12" s="93" t="s">
        <v>39</v>
      </c>
      <c r="I12" s="93" t="s">
        <v>39</v>
      </c>
      <c r="J12" s="93" t="s">
        <v>39</v>
      </c>
      <c r="K12" s="93" t="s">
        <v>39</v>
      </c>
      <c r="L12" s="93" t="s">
        <v>39</v>
      </c>
      <c r="M12" s="93" t="s">
        <v>39</v>
      </c>
      <c r="N12" s="93" t="s">
        <v>39</v>
      </c>
      <c r="O12" s="97">
        <v>265348</v>
      </c>
      <c r="P12" s="93">
        <v>0.600375713360215</v>
      </c>
      <c r="Q12" s="30"/>
      <c r="R12" s="28"/>
      <c r="S12" s="28" t="s">
        <v>24</v>
      </c>
      <c r="T12" s="28"/>
    </row>
    <row r="13" spans="1:20" ht="19.5" customHeight="1">
      <c r="A13" s="83" t="s">
        <v>25</v>
      </c>
      <c r="B13" s="5"/>
      <c r="C13" s="5"/>
      <c r="D13" s="84"/>
      <c r="E13" s="99">
        <v>4512003</v>
      </c>
      <c r="F13" s="100">
        <v>1.406936949780869</v>
      </c>
      <c r="G13" s="99">
        <v>289578</v>
      </c>
      <c r="H13" s="101">
        <v>0.6664558517704309</v>
      </c>
      <c r="I13" s="99">
        <v>263138</v>
      </c>
      <c r="J13" s="101">
        <v>1.224591875617676</v>
      </c>
      <c r="K13" s="99"/>
      <c r="L13" s="101"/>
      <c r="M13" s="99">
        <v>1625418</v>
      </c>
      <c r="N13" s="101">
        <v>1.5401847314292108</v>
      </c>
      <c r="O13" s="99">
        <v>2333869</v>
      </c>
      <c r="P13" s="101">
        <v>5.280606093749685</v>
      </c>
      <c r="Q13" s="30"/>
      <c r="R13" s="28"/>
      <c r="S13" s="28" t="s">
        <v>26</v>
      </c>
      <c r="T13" s="28"/>
    </row>
    <row r="14" spans="1:20" ht="21" customHeight="1">
      <c r="A14" s="83" t="s">
        <v>27</v>
      </c>
      <c r="B14" s="5"/>
      <c r="C14" s="5"/>
      <c r="D14" s="84"/>
      <c r="E14" s="99">
        <v>5510144</v>
      </c>
      <c r="F14" s="100">
        <v>1.7181781998401502</v>
      </c>
      <c r="G14" s="99">
        <v>3270861</v>
      </c>
      <c r="H14" s="101">
        <v>7.52779718686393</v>
      </c>
      <c r="I14" s="99">
        <v>1268720</v>
      </c>
      <c r="J14" s="102">
        <v>5.90437034724615</v>
      </c>
      <c r="K14" s="99"/>
      <c r="L14" s="101"/>
      <c r="M14" s="99"/>
      <c r="N14" s="101"/>
      <c r="O14" s="99">
        <v>970563</v>
      </c>
      <c r="P14" s="99">
        <v>2.195993387875659</v>
      </c>
      <c r="Q14" s="30"/>
      <c r="R14" s="28"/>
      <c r="S14" s="28" t="s">
        <v>28</v>
      </c>
      <c r="T14" s="28"/>
    </row>
    <row r="15" spans="1:20" ht="19.5" customHeight="1">
      <c r="A15" s="83" t="s">
        <v>29</v>
      </c>
      <c r="B15" s="5"/>
      <c r="C15" s="5"/>
      <c r="D15" s="84"/>
      <c r="E15" s="99">
        <v>12769832</v>
      </c>
      <c r="F15" s="100">
        <v>3.981900828366943</v>
      </c>
      <c r="G15" s="99">
        <v>1126781</v>
      </c>
      <c r="H15" s="101">
        <v>2.593255672439681</v>
      </c>
      <c r="I15" s="99">
        <v>996343</v>
      </c>
      <c r="J15" s="99">
        <v>4.6367820046080075</v>
      </c>
      <c r="K15" s="100">
        <v>592823</v>
      </c>
      <c r="L15" s="101">
        <v>0.559120976710987</v>
      </c>
      <c r="M15" s="99">
        <v>8378637</v>
      </c>
      <c r="N15" s="101">
        <v>7.939280097542815</v>
      </c>
      <c r="O15" s="99">
        <v>1675248</v>
      </c>
      <c r="P15" s="99">
        <v>3.7904118857322207</v>
      </c>
      <c r="Q15" s="30"/>
      <c r="R15" s="28"/>
      <c r="S15" s="28" t="s">
        <v>30</v>
      </c>
      <c r="T15" s="28"/>
    </row>
    <row r="16" spans="1:20" ht="22.5" customHeight="1">
      <c r="A16" s="83" t="s">
        <v>31</v>
      </c>
      <c r="B16" s="5"/>
      <c r="C16" s="5"/>
      <c r="D16" s="84"/>
      <c r="E16" s="99">
        <v>43365621</v>
      </c>
      <c r="F16" s="100">
        <v>13.522308060321148</v>
      </c>
      <c r="G16" s="99">
        <v>4413739</v>
      </c>
      <c r="H16" s="101">
        <v>10.158099664813522</v>
      </c>
      <c r="I16" s="99">
        <v>5897152</v>
      </c>
      <c r="J16" s="99">
        <v>27.44417160760714</v>
      </c>
      <c r="K16" s="100">
        <v>12583861</v>
      </c>
      <c r="L16" s="101">
        <v>11.868467743517542</v>
      </c>
      <c r="M16" s="99">
        <v>17570948</v>
      </c>
      <c r="N16" s="101">
        <v>16.649566958368016</v>
      </c>
      <c r="O16" s="99">
        <v>2899921</v>
      </c>
      <c r="P16" s="99">
        <v>6.561353916604866</v>
      </c>
      <c r="Q16" s="30"/>
      <c r="R16" s="28"/>
      <c r="S16" s="28" t="s">
        <v>32</v>
      </c>
      <c r="T16" s="28"/>
    </row>
    <row r="17" spans="1:20" ht="22.5" customHeight="1">
      <c r="A17" s="85" t="s">
        <v>33</v>
      </c>
      <c r="B17" s="5"/>
      <c r="C17" s="5"/>
      <c r="D17" s="84"/>
      <c r="E17" s="93">
        <v>96006983</v>
      </c>
      <c r="F17" s="93">
        <v>29.93698626079897</v>
      </c>
      <c r="G17" s="93">
        <v>12469419</v>
      </c>
      <c r="H17" s="97">
        <v>28.69802699351261</v>
      </c>
      <c r="I17" s="93">
        <v>3229318</v>
      </c>
      <c r="J17" s="97">
        <v>15.028603191427772</v>
      </c>
      <c r="K17" s="93">
        <v>58025616</v>
      </c>
      <c r="L17" s="97">
        <v>54.726856232259344</v>
      </c>
      <c r="M17" s="93">
        <v>8541778</v>
      </c>
      <c r="N17" s="97">
        <v>8.093866349983783</v>
      </c>
      <c r="O17" s="93">
        <v>13740852</v>
      </c>
      <c r="P17" s="93">
        <v>31.090016965182087</v>
      </c>
      <c r="Q17" s="30"/>
      <c r="R17" s="28"/>
      <c r="S17" s="28" t="s">
        <v>34</v>
      </c>
      <c r="T17" s="28"/>
    </row>
    <row r="18" spans="1:20" ht="18" customHeight="1">
      <c r="A18" s="81" t="s">
        <v>72</v>
      </c>
      <c r="B18" s="81"/>
      <c r="C18" s="81"/>
      <c r="D18" s="82"/>
      <c r="E18" s="103">
        <v>50510033</v>
      </c>
      <c r="F18" s="103">
        <v>15.750085219879294</v>
      </c>
      <c r="G18" s="103">
        <v>12491545</v>
      </c>
      <c r="H18" s="104">
        <v>28.74894937772782</v>
      </c>
      <c r="I18" s="103">
        <v>1645328</v>
      </c>
      <c r="J18" s="103">
        <v>7.657029017193561</v>
      </c>
      <c r="K18" s="105">
        <v>17722610</v>
      </c>
      <c r="L18" s="103">
        <v>16.71507855307218</v>
      </c>
      <c r="M18" s="103">
        <v>16981936</v>
      </c>
      <c r="N18" s="103">
        <v>16.091441424487762</v>
      </c>
      <c r="O18" s="103">
        <v>1668614</v>
      </c>
      <c r="P18" s="103">
        <v>3.625826020599457</v>
      </c>
      <c r="Q18" s="55"/>
      <c r="S18" s="92" t="s">
        <v>41</v>
      </c>
      <c r="T18" s="50"/>
    </row>
    <row r="19" spans="1:20" s="4" customFormat="1" ht="21.75" customHeight="1">
      <c r="A19" s="83" t="s">
        <v>73</v>
      </c>
      <c r="B19" s="50"/>
      <c r="C19" s="50"/>
      <c r="D19" s="51"/>
      <c r="E19" s="93">
        <v>8346170</v>
      </c>
      <c r="F19" s="93">
        <v>2.6025104509355588</v>
      </c>
      <c r="G19" s="93">
        <v>1617044</v>
      </c>
      <c r="H19" s="97">
        <v>3.721582566252494</v>
      </c>
      <c r="I19" s="93">
        <v>623588</v>
      </c>
      <c r="J19" s="97">
        <v>2.902054429739054</v>
      </c>
      <c r="K19" s="93">
        <v>2059853</v>
      </c>
      <c r="L19" s="97">
        <v>1.9427502327694053</v>
      </c>
      <c r="M19" s="93">
        <v>2305683</v>
      </c>
      <c r="N19" s="97">
        <v>2.184778162980782</v>
      </c>
      <c r="O19" s="93">
        <v>1740002</v>
      </c>
      <c r="P19" s="93">
        <v>3.936924122277917</v>
      </c>
      <c r="Q19" s="55"/>
      <c r="R19" s="50"/>
      <c r="S19" s="28" t="s">
        <v>42</v>
      </c>
      <c r="T19" s="50"/>
    </row>
    <row r="20" spans="1:20" s="4" customFormat="1" ht="18" customHeight="1">
      <c r="A20" s="17" t="s">
        <v>74</v>
      </c>
      <c r="C20" s="39"/>
      <c r="D20" s="52"/>
      <c r="E20" s="94">
        <v>978263</v>
      </c>
      <c r="F20" s="93" t="s">
        <v>39</v>
      </c>
      <c r="G20" s="94">
        <v>978263</v>
      </c>
      <c r="H20" s="98">
        <v>2.251445554981722</v>
      </c>
      <c r="I20" s="98" t="s">
        <v>50</v>
      </c>
      <c r="J20" s="98" t="s">
        <v>54</v>
      </c>
      <c r="K20" s="97" t="s">
        <v>48</v>
      </c>
      <c r="L20" s="97" t="s">
        <v>49</v>
      </c>
      <c r="M20" s="98" t="s">
        <v>50</v>
      </c>
      <c r="N20" s="98" t="s">
        <v>49</v>
      </c>
      <c r="O20" s="98" t="s">
        <v>50</v>
      </c>
      <c r="P20" s="98"/>
      <c r="Q20" s="31"/>
      <c r="R20" s="14" t="s">
        <v>75</v>
      </c>
      <c r="T20" s="14"/>
    </row>
    <row r="21" spans="1:20" ht="9.75" customHeight="1">
      <c r="A21" s="38"/>
      <c r="B21" s="20"/>
      <c r="C21" s="20"/>
      <c r="D21" s="21"/>
      <c r="E21" s="35"/>
      <c r="F21" s="33"/>
      <c r="G21" s="35"/>
      <c r="H21" s="42"/>
      <c r="I21" s="34"/>
      <c r="J21" s="34"/>
      <c r="K21" s="23"/>
      <c r="L21" s="25"/>
      <c r="M21" s="22"/>
      <c r="N21" s="25"/>
      <c r="O21" s="22"/>
      <c r="P21" s="24"/>
      <c r="Q21" s="32"/>
      <c r="R21" s="26"/>
      <c r="S21" s="26"/>
      <c r="T21" s="26"/>
    </row>
    <row r="22" spans="2:18" ht="18" customHeight="1">
      <c r="B22" s="19"/>
      <c r="C22" s="19"/>
      <c r="D22" s="1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/>
    </row>
    <row r="23" spans="1:19" ht="18" customHeight="1">
      <c r="A23" s="56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56" t="s">
        <v>36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8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8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8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6" ht="18" customHeight="1">
      <c r="A30" s="41" t="s">
        <v>43</v>
      </c>
      <c r="E30" s="75">
        <v>320696887</v>
      </c>
      <c r="F30" s="75">
        <v>100</v>
      </c>
      <c r="G30" s="75">
        <v>43450440</v>
      </c>
      <c r="H30" s="75">
        <v>100</v>
      </c>
      <c r="I30" s="75">
        <v>21487812</v>
      </c>
      <c r="J30" s="75">
        <v>100</v>
      </c>
      <c r="K30" s="75">
        <v>106027680</v>
      </c>
      <c r="L30" s="75">
        <v>100</v>
      </c>
      <c r="M30" s="75">
        <v>105533964</v>
      </c>
      <c r="N30" s="75">
        <v>100</v>
      </c>
      <c r="O30" s="75">
        <v>44196991</v>
      </c>
      <c r="P30" s="75">
        <v>100</v>
      </c>
    </row>
    <row r="31" spans="1:16" ht="21">
      <c r="A31" s="41" t="s">
        <v>44</v>
      </c>
      <c r="E31" s="75">
        <v>319718624</v>
      </c>
      <c r="F31" s="75">
        <v>99.69495712629103</v>
      </c>
      <c r="G31" s="75">
        <v>42472177</v>
      </c>
      <c r="H31" s="75">
        <v>97.74855444501827</v>
      </c>
      <c r="I31" s="75">
        <v>21487812</v>
      </c>
      <c r="J31" s="75">
        <v>100</v>
      </c>
      <c r="K31" s="75">
        <v>106027680</v>
      </c>
      <c r="L31" s="75">
        <v>100</v>
      </c>
      <c r="M31" s="75">
        <v>105533964</v>
      </c>
      <c r="N31" s="75">
        <v>100</v>
      </c>
      <c r="O31" s="75">
        <v>44196991</v>
      </c>
      <c r="P31" s="75">
        <v>100</v>
      </c>
    </row>
    <row r="32" spans="1:16" ht="21">
      <c r="A32" s="76" t="s">
        <v>45</v>
      </c>
      <c r="E32" s="77">
        <v>38521948</v>
      </c>
      <c r="F32" s="77">
        <v>12.01194946429274</v>
      </c>
      <c r="G32" s="78">
        <v>3159128</v>
      </c>
      <c r="H32" s="78">
        <v>7.27064674143691</v>
      </c>
      <c r="I32" s="78">
        <v>2420006</v>
      </c>
      <c r="J32" s="78">
        <v>11.262226233178138</v>
      </c>
      <c r="K32" s="78">
        <v>5203366</v>
      </c>
      <c r="L32" s="78">
        <v>4.907554329209128</v>
      </c>
      <c r="M32" s="78">
        <v>22260805</v>
      </c>
      <c r="N32" s="78">
        <v>21.093498392612258</v>
      </c>
      <c r="O32" s="77">
        <v>5478643</v>
      </c>
      <c r="P32" s="77">
        <v>12.395963788575562</v>
      </c>
    </row>
    <row r="33" spans="1:16" ht="21">
      <c r="A33" s="76" t="s">
        <v>46</v>
      </c>
      <c r="E33" s="77">
        <v>59910542</v>
      </c>
      <c r="F33" s="77">
        <v>18.681360633226227</v>
      </c>
      <c r="G33" s="77">
        <v>3634082</v>
      </c>
      <c r="H33" s="78">
        <v>8.363740390200881</v>
      </c>
      <c r="I33" s="77">
        <v>5144219</v>
      </c>
      <c r="J33" s="78">
        <v>23.9401712933825</v>
      </c>
      <c r="K33" s="78">
        <v>9839551</v>
      </c>
      <c r="L33" s="78">
        <v>9.28017193246141</v>
      </c>
      <c r="M33" s="77">
        <v>27868759</v>
      </c>
      <c r="N33" s="78">
        <v>26.40738388259537</v>
      </c>
      <c r="O33" s="77">
        <v>13423931</v>
      </c>
      <c r="P33" s="77">
        <v>30.372952312522816</v>
      </c>
    </row>
    <row r="34" spans="1:16" ht="21">
      <c r="A34" s="76"/>
      <c r="E34" s="77">
        <f aca="true" t="shared" si="0" ref="E34:P34">SUM(E32:E33)</f>
        <v>98432490</v>
      </c>
      <c r="F34" s="77">
        <f t="shared" si="0"/>
        <v>30.693310097518967</v>
      </c>
      <c r="G34" s="77">
        <f t="shared" si="0"/>
        <v>6793210</v>
      </c>
      <c r="H34" s="78">
        <f t="shared" si="0"/>
        <v>15.63438713163779</v>
      </c>
      <c r="I34" s="77">
        <f t="shared" si="0"/>
        <v>7564225</v>
      </c>
      <c r="J34" s="78">
        <f t="shared" si="0"/>
        <v>35.20239752656064</v>
      </c>
      <c r="K34" s="78">
        <f t="shared" si="0"/>
        <v>15042917</v>
      </c>
      <c r="L34" s="78">
        <f t="shared" si="0"/>
        <v>14.187726261670537</v>
      </c>
      <c r="M34" s="77">
        <f t="shared" si="0"/>
        <v>50129564</v>
      </c>
      <c r="N34" s="78">
        <f t="shared" si="0"/>
        <v>47.50088227520763</v>
      </c>
      <c r="O34" s="77">
        <f t="shared" si="0"/>
        <v>18902574</v>
      </c>
      <c r="P34" s="77">
        <f t="shared" si="0"/>
        <v>42.76891610109838</v>
      </c>
    </row>
    <row r="35" spans="1:16" ht="21">
      <c r="A35" s="76" t="s">
        <v>47</v>
      </c>
      <c r="E35" s="77">
        <v>870493</v>
      </c>
      <c r="F35" s="77">
        <v>0.27143793260456567</v>
      </c>
      <c r="G35" s="77">
        <v>402315</v>
      </c>
      <c r="H35" s="78">
        <v>0.9259169757544458</v>
      </c>
      <c r="I35" s="78">
        <v>95689</v>
      </c>
      <c r="J35" s="78">
        <v>0.4453175595542255</v>
      </c>
      <c r="K35" s="78" t="s">
        <v>48</v>
      </c>
      <c r="L35" s="78" t="s">
        <v>49</v>
      </c>
      <c r="M35" s="79" t="s">
        <v>50</v>
      </c>
      <c r="N35" s="79" t="s">
        <v>49</v>
      </c>
      <c r="O35" s="77">
        <v>372489</v>
      </c>
      <c r="P35" s="77">
        <v>0.8427926688493341</v>
      </c>
    </row>
    <row r="36" spans="1:16" ht="21">
      <c r="A36" s="76" t="s">
        <v>51</v>
      </c>
      <c r="E36" s="77">
        <v>2211060</v>
      </c>
      <c r="F36" s="77">
        <v>0.6894547747823945</v>
      </c>
      <c r="G36" s="77">
        <v>1315538</v>
      </c>
      <c r="H36" s="78">
        <v>3.027674748518082</v>
      </c>
      <c r="I36" s="78">
        <v>383794</v>
      </c>
      <c r="J36" s="78">
        <v>1.7861008836078798</v>
      </c>
      <c r="K36" s="78" t="s">
        <v>48</v>
      </c>
      <c r="L36" s="78" t="s">
        <v>49</v>
      </c>
      <c r="M36" s="79" t="s">
        <v>50</v>
      </c>
      <c r="N36" s="79" t="s">
        <v>49</v>
      </c>
      <c r="O36" s="77">
        <v>511728</v>
      </c>
      <c r="P36" s="77">
        <v>1.1578344779172862</v>
      </c>
    </row>
    <row r="37" spans="1:16" ht="21">
      <c r="A37" s="76" t="s">
        <v>52</v>
      </c>
      <c r="E37" s="77">
        <v>2428591</v>
      </c>
      <c r="F37" s="77">
        <v>0.75728549245319</v>
      </c>
      <c r="G37" s="77">
        <v>1553008</v>
      </c>
      <c r="H37" s="78">
        <v>3.574205462591403</v>
      </c>
      <c r="I37" s="78">
        <v>789237</v>
      </c>
      <c r="J37" s="78">
        <v>3.6729519040840453</v>
      </c>
      <c r="K37" s="78" t="s">
        <v>48</v>
      </c>
      <c r="L37" s="78" t="s">
        <v>49</v>
      </c>
      <c r="M37" s="79" t="s">
        <v>50</v>
      </c>
      <c r="N37" s="79" t="s">
        <v>49</v>
      </c>
      <c r="O37" s="78">
        <v>86346</v>
      </c>
      <c r="P37" s="77">
        <v>0.1953662411090384</v>
      </c>
    </row>
    <row r="38" spans="1:16" ht="21">
      <c r="A38" s="76"/>
      <c r="E38" s="77">
        <f aca="true" t="shared" si="1" ref="E38:J38">SUM(E35:E37)</f>
        <v>5510144</v>
      </c>
      <c r="F38" s="77">
        <f t="shared" si="1"/>
        <v>1.7181781998401502</v>
      </c>
      <c r="G38" s="77">
        <f t="shared" si="1"/>
        <v>3270861</v>
      </c>
      <c r="H38" s="78">
        <f t="shared" si="1"/>
        <v>7.52779718686393</v>
      </c>
      <c r="I38" s="78">
        <f t="shared" si="1"/>
        <v>1268720</v>
      </c>
      <c r="J38" s="78">
        <f t="shared" si="1"/>
        <v>5.90437034724615</v>
      </c>
      <c r="K38" s="78"/>
      <c r="L38" s="78"/>
      <c r="M38" s="79"/>
      <c r="N38" s="79"/>
      <c r="O38" s="78">
        <f>SUM(O35:O37)</f>
        <v>970563</v>
      </c>
      <c r="P38" s="77">
        <f>SUM(P35:P37)</f>
        <v>2.195993387875659</v>
      </c>
    </row>
    <row r="39" spans="1:16" ht="21">
      <c r="A39" s="76" t="s">
        <v>53</v>
      </c>
      <c r="E39" s="77">
        <v>265348</v>
      </c>
      <c r="F39" s="77">
        <v>0.08274105884913065</v>
      </c>
      <c r="G39" s="78" t="s">
        <v>50</v>
      </c>
      <c r="H39" s="78" t="s">
        <v>49</v>
      </c>
      <c r="I39" s="78" t="s">
        <v>50</v>
      </c>
      <c r="J39" s="78" t="s">
        <v>54</v>
      </c>
      <c r="K39" s="78" t="s">
        <v>48</v>
      </c>
      <c r="L39" s="78" t="s">
        <v>49</v>
      </c>
      <c r="M39" s="79" t="s">
        <v>50</v>
      </c>
      <c r="N39" s="79" t="s">
        <v>49</v>
      </c>
      <c r="O39" s="78">
        <v>265348</v>
      </c>
      <c r="P39" s="77">
        <v>0.600375713360215</v>
      </c>
    </row>
    <row r="40" spans="1:16" ht="21">
      <c r="A40" s="76"/>
      <c r="E40" s="77"/>
      <c r="F40" s="77"/>
      <c r="G40" s="78"/>
      <c r="H40" s="78"/>
      <c r="I40" s="78"/>
      <c r="J40" s="78"/>
      <c r="K40" s="78"/>
      <c r="L40" s="78"/>
      <c r="M40" s="79"/>
      <c r="N40" s="79"/>
      <c r="O40" s="78"/>
      <c r="P40" s="77"/>
    </row>
    <row r="41" spans="1:16" ht="21">
      <c r="A41" s="76" t="s">
        <v>55</v>
      </c>
      <c r="E41" s="77">
        <v>1851020</v>
      </c>
      <c r="F41" s="77">
        <v>0.5771867688880934</v>
      </c>
      <c r="G41" s="77">
        <v>225602</v>
      </c>
      <c r="H41" s="78">
        <v>0.5192168364693199</v>
      </c>
      <c r="I41" s="78" t="s">
        <v>50</v>
      </c>
      <c r="J41" s="78" t="s">
        <v>54</v>
      </c>
      <c r="K41" s="78" t="s">
        <v>48</v>
      </c>
      <c r="L41" s="78" t="s">
        <v>49</v>
      </c>
      <c r="M41" s="77">
        <v>1625418</v>
      </c>
      <c r="N41" s="78">
        <v>1.5401847314292108</v>
      </c>
      <c r="O41" s="78" t="s">
        <v>50</v>
      </c>
      <c r="P41" s="78" t="s">
        <v>56</v>
      </c>
    </row>
    <row r="42" spans="1:16" ht="21">
      <c r="A42" s="76" t="s">
        <v>57</v>
      </c>
      <c r="E42" s="77">
        <v>2660983</v>
      </c>
      <c r="F42" s="77">
        <v>0.8297501808927755</v>
      </c>
      <c r="G42" s="77">
        <v>63976</v>
      </c>
      <c r="H42" s="78">
        <v>0.1472390153011109</v>
      </c>
      <c r="I42" s="78">
        <v>263138</v>
      </c>
      <c r="J42" s="78">
        <v>1.224591875617676</v>
      </c>
      <c r="K42" s="78" t="s">
        <v>48</v>
      </c>
      <c r="L42" s="78" t="s">
        <v>49</v>
      </c>
      <c r="M42" s="79" t="s">
        <v>50</v>
      </c>
      <c r="N42" s="79" t="s">
        <v>49</v>
      </c>
      <c r="O42" s="78">
        <v>2333869</v>
      </c>
      <c r="P42" s="77">
        <v>5.280606093749685</v>
      </c>
    </row>
    <row r="43" spans="1:16" ht="21">
      <c r="A43" s="76"/>
      <c r="E43" s="77">
        <f aca="true" t="shared" si="2" ref="E43:J43">SUM(E41:E42)</f>
        <v>4512003</v>
      </c>
      <c r="F43" s="77">
        <f t="shared" si="2"/>
        <v>1.406936949780869</v>
      </c>
      <c r="G43" s="77">
        <f t="shared" si="2"/>
        <v>289578</v>
      </c>
      <c r="H43" s="78">
        <f t="shared" si="2"/>
        <v>0.6664558517704309</v>
      </c>
      <c r="I43" s="78">
        <f t="shared" si="2"/>
        <v>263138</v>
      </c>
      <c r="J43" s="78">
        <f t="shared" si="2"/>
        <v>1.224591875617676</v>
      </c>
      <c r="K43" s="78"/>
      <c r="L43" s="78"/>
      <c r="M43" s="79">
        <f>SUM(M41:M42)</f>
        <v>1625418</v>
      </c>
      <c r="N43" s="79">
        <f>SUM(N41:N42)</f>
        <v>1.5401847314292108</v>
      </c>
      <c r="O43" s="78">
        <f>SUM(O41:O42)</f>
        <v>2333869</v>
      </c>
      <c r="P43" s="77">
        <f>SUM(P41:P42)</f>
        <v>5.280606093749685</v>
      </c>
    </row>
    <row r="44" spans="1:16" ht="21">
      <c r="A44" s="76" t="s">
        <v>58</v>
      </c>
      <c r="E44" s="77">
        <v>3021092</v>
      </c>
      <c r="F44" s="77">
        <v>0.9420397024309126</v>
      </c>
      <c r="G44" s="77">
        <v>43471</v>
      </c>
      <c r="H44" s="78">
        <v>0.10004731827801974</v>
      </c>
      <c r="I44" s="78">
        <v>570484</v>
      </c>
      <c r="J44" s="78">
        <v>2.6549189838407</v>
      </c>
      <c r="K44" s="78">
        <v>27680</v>
      </c>
      <c r="L44" s="78">
        <v>0.02610639033127953</v>
      </c>
      <c r="M44" s="78">
        <v>2291185</v>
      </c>
      <c r="N44" s="78">
        <v>2.1710404055323838</v>
      </c>
      <c r="O44" s="77">
        <v>88272</v>
      </c>
      <c r="P44" s="77">
        <v>0.1997240038354647</v>
      </c>
    </row>
    <row r="45" spans="1:16" ht="21">
      <c r="A45" s="76" t="s">
        <v>59</v>
      </c>
      <c r="E45" s="77">
        <v>9162954</v>
      </c>
      <c r="F45" s="77">
        <v>2.8572007934707515</v>
      </c>
      <c r="G45" s="77">
        <v>1083310</v>
      </c>
      <c r="H45" s="78">
        <v>2.493208354161661</v>
      </c>
      <c r="I45" s="78">
        <v>371581</v>
      </c>
      <c r="J45" s="78">
        <v>1.7292640125481367</v>
      </c>
      <c r="K45" s="78">
        <v>565143</v>
      </c>
      <c r="L45" s="78">
        <v>0.5330145863797076</v>
      </c>
      <c r="M45" s="78">
        <v>6087452</v>
      </c>
      <c r="N45" s="78">
        <v>5.7682396920104315</v>
      </c>
      <c r="O45" s="77">
        <v>1055468</v>
      </c>
      <c r="P45" s="77">
        <v>2.388099226031021</v>
      </c>
    </row>
    <row r="46" spans="1:16" ht="21">
      <c r="A46" s="76" t="s">
        <v>60</v>
      </c>
      <c r="E46" s="77">
        <v>585786</v>
      </c>
      <c r="F46" s="77">
        <v>0.18266033246527896</v>
      </c>
      <c r="G46" s="78" t="s">
        <v>50</v>
      </c>
      <c r="H46" s="78" t="s">
        <v>49</v>
      </c>
      <c r="I46" s="78">
        <v>54278</v>
      </c>
      <c r="J46" s="78">
        <v>0.2525990082191709</v>
      </c>
      <c r="K46" s="78" t="s">
        <v>48</v>
      </c>
      <c r="L46" s="78" t="s">
        <v>49</v>
      </c>
      <c r="M46" s="79" t="s">
        <v>50</v>
      </c>
      <c r="N46" s="79" t="s">
        <v>49</v>
      </c>
      <c r="O46" s="78">
        <v>531508</v>
      </c>
      <c r="P46" s="77">
        <v>1.2025886558657353</v>
      </c>
    </row>
    <row r="47" spans="1:16" ht="21">
      <c r="A47" s="76"/>
      <c r="E47" s="77">
        <f aca="true" t="shared" si="3" ref="E47:P47">SUM(E44:E46)</f>
        <v>12769832</v>
      </c>
      <c r="F47" s="77">
        <f t="shared" si="3"/>
        <v>3.981900828366943</v>
      </c>
      <c r="G47" s="78">
        <f t="shared" si="3"/>
        <v>1126781</v>
      </c>
      <c r="H47" s="78">
        <f t="shared" si="3"/>
        <v>2.593255672439681</v>
      </c>
      <c r="I47" s="78">
        <f t="shared" si="3"/>
        <v>996343</v>
      </c>
      <c r="J47" s="78">
        <f t="shared" si="3"/>
        <v>4.6367820046080075</v>
      </c>
      <c r="K47" s="78">
        <f t="shared" si="3"/>
        <v>592823</v>
      </c>
      <c r="L47" s="78">
        <f t="shared" si="3"/>
        <v>0.559120976710987</v>
      </c>
      <c r="M47" s="79">
        <f t="shared" si="3"/>
        <v>8378637</v>
      </c>
      <c r="N47" s="79">
        <f t="shared" si="3"/>
        <v>7.939280097542815</v>
      </c>
      <c r="O47" s="78">
        <f t="shared" si="3"/>
        <v>1675248</v>
      </c>
      <c r="P47" s="77">
        <f t="shared" si="3"/>
        <v>3.7904118857322207</v>
      </c>
    </row>
    <row r="48" spans="1:16" ht="21">
      <c r="A48" s="76" t="s">
        <v>61</v>
      </c>
      <c r="E48" s="77">
        <v>6486011</v>
      </c>
      <c r="F48" s="77">
        <v>2.022473950612436</v>
      </c>
      <c r="G48" s="77">
        <v>304208</v>
      </c>
      <c r="H48" s="78">
        <v>0.7001263968788348</v>
      </c>
      <c r="I48" s="77">
        <v>458336</v>
      </c>
      <c r="J48" s="78">
        <v>2.133004514373078</v>
      </c>
      <c r="K48" s="77">
        <v>308883</v>
      </c>
      <c r="L48" s="78">
        <v>0.29132298282863495</v>
      </c>
      <c r="M48" s="77">
        <v>5179412</v>
      </c>
      <c r="N48" s="78">
        <v>4.907815269783669</v>
      </c>
      <c r="O48" s="77">
        <v>235172</v>
      </c>
      <c r="P48" s="77">
        <v>0.53209957211793</v>
      </c>
    </row>
    <row r="49" spans="1:16" ht="21">
      <c r="A49" s="76" t="s">
        <v>62</v>
      </c>
      <c r="E49" s="77">
        <v>26065344</v>
      </c>
      <c r="F49" s="77">
        <v>8.12771968067155</v>
      </c>
      <c r="G49" s="77">
        <v>1899619</v>
      </c>
      <c r="H49" s="78">
        <v>4.371921204940618</v>
      </c>
      <c r="I49" s="77">
        <v>4053272</v>
      </c>
      <c r="J49" s="78">
        <v>18.863121103256116</v>
      </c>
      <c r="K49" s="77">
        <v>7730511</v>
      </c>
      <c r="L49" s="78">
        <v>7.2910309836073</v>
      </c>
      <c r="M49" s="77">
        <v>10270278</v>
      </c>
      <c r="N49" s="78">
        <v>9.731727692897046</v>
      </c>
      <c r="O49" s="77">
        <v>2111664</v>
      </c>
      <c r="P49" s="77">
        <v>4.777845623019902</v>
      </c>
    </row>
    <row r="50" spans="1:16" ht="21">
      <c r="A50" s="76" t="s">
        <v>63</v>
      </c>
      <c r="E50" s="77">
        <v>1888497</v>
      </c>
      <c r="F50" s="77">
        <v>0.588872881700283</v>
      </c>
      <c r="G50" s="77">
        <v>1119790</v>
      </c>
      <c r="H50" s="78">
        <v>2.5771660770293696</v>
      </c>
      <c r="I50" s="77">
        <v>416938</v>
      </c>
      <c r="J50" s="78">
        <v>1.9403464624504347</v>
      </c>
      <c r="K50" s="77">
        <v>229466</v>
      </c>
      <c r="L50" s="78">
        <v>0.21642084406637965</v>
      </c>
      <c r="M50" s="77">
        <v>117433</v>
      </c>
      <c r="N50" s="78">
        <v>0.11127507728222925</v>
      </c>
      <c r="O50" s="77">
        <v>4870</v>
      </c>
      <c r="P50" s="77">
        <v>0.011018849676893162</v>
      </c>
    </row>
    <row r="51" spans="1:16" ht="21">
      <c r="A51" s="76" t="s">
        <v>64</v>
      </c>
      <c r="E51" s="77">
        <v>8925769</v>
      </c>
      <c r="F51" s="77">
        <v>2.7832415473368783</v>
      </c>
      <c r="G51" s="77">
        <v>1090122</v>
      </c>
      <c r="H51" s="78">
        <v>2.508885985964699</v>
      </c>
      <c r="I51" s="77">
        <v>968606</v>
      </c>
      <c r="J51" s="78">
        <v>4.507699527527512</v>
      </c>
      <c r="K51" s="77">
        <v>4315001</v>
      </c>
      <c r="L51" s="78">
        <v>4.069692933015228</v>
      </c>
      <c r="M51" s="77">
        <v>2003825</v>
      </c>
      <c r="N51" s="78">
        <v>1.8987489184050739</v>
      </c>
      <c r="O51" s="77">
        <v>548215</v>
      </c>
      <c r="P51" s="77">
        <v>1.2403898717901407</v>
      </c>
    </row>
    <row r="52" spans="1:16" ht="21">
      <c r="A52" s="76"/>
      <c r="E52" s="77">
        <f aca="true" t="shared" si="4" ref="E52:P52">SUM(E48:E51)</f>
        <v>43365621</v>
      </c>
      <c r="F52" s="77">
        <f t="shared" si="4"/>
        <v>13.522308060321148</v>
      </c>
      <c r="G52" s="77">
        <f t="shared" si="4"/>
        <v>4413739</v>
      </c>
      <c r="H52" s="78">
        <f t="shared" si="4"/>
        <v>10.158099664813522</v>
      </c>
      <c r="I52" s="77">
        <f t="shared" si="4"/>
        <v>5897152</v>
      </c>
      <c r="J52" s="78">
        <f t="shared" si="4"/>
        <v>27.44417160760714</v>
      </c>
      <c r="K52" s="77">
        <f t="shared" si="4"/>
        <v>12583861</v>
      </c>
      <c r="L52" s="78">
        <f t="shared" si="4"/>
        <v>11.868467743517542</v>
      </c>
      <c r="M52" s="77">
        <f t="shared" si="4"/>
        <v>17570948</v>
      </c>
      <c r="N52" s="78">
        <f t="shared" si="4"/>
        <v>16.649566958368016</v>
      </c>
      <c r="O52" s="77">
        <f t="shared" si="4"/>
        <v>2899921</v>
      </c>
      <c r="P52" s="77">
        <f t="shared" si="4"/>
        <v>6.561353916604866</v>
      </c>
    </row>
    <row r="53" spans="1:16" ht="21">
      <c r="A53" s="76" t="s">
        <v>65</v>
      </c>
      <c r="E53" s="77">
        <v>96006983</v>
      </c>
      <c r="F53" s="77">
        <v>29.93698626079897</v>
      </c>
      <c r="G53" s="77">
        <v>12469419</v>
      </c>
      <c r="H53" s="78">
        <v>28.69802699351261</v>
      </c>
      <c r="I53" s="77">
        <v>3229318</v>
      </c>
      <c r="J53" s="78">
        <v>15.028603191427772</v>
      </c>
      <c r="K53" s="77">
        <v>58025616</v>
      </c>
      <c r="L53" s="78">
        <v>54.726856232259344</v>
      </c>
      <c r="M53" s="77">
        <v>8541778</v>
      </c>
      <c r="N53" s="78">
        <v>8.093866349983783</v>
      </c>
      <c r="O53" s="77">
        <v>13740852</v>
      </c>
      <c r="P53" s="77">
        <v>31.090016965182087</v>
      </c>
    </row>
    <row r="54" spans="1:16" ht="21">
      <c r="A54" s="76"/>
      <c r="E54" s="77"/>
      <c r="F54" s="77"/>
      <c r="G54" s="77"/>
      <c r="H54" s="78"/>
      <c r="I54" s="77"/>
      <c r="J54" s="78"/>
      <c r="K54" s="77"/>
      <c r="L54" s="78"/>
      <c r="M54" s="77"/>
      <c r="N54" s="78"/>
      <c r="O54" s="77"/>
      <c r="P54" s="77"/>
    </row>
    <row r="55" spans="1:16" ht="21">
      <c r="A55" s="76" t="s">
        <v>66</v>
      </c>
      <c r="E55" s="77">
        <v>775443</v>
      </c>
      <c r="F55" s="77">
        <v>0.24179935366818822</v>
      </c>
      <c r="G55" s="77">
        <v>565679</v>
      </c>
      <c r="H55" s="78">
        <v>1.301894756416736</v>
      </c>
      <c r="I55" s="77">
        <v>143656</v>
      </c>
      <c r="J55" s="78">
        <v>0.6685464299482888</v>
      </c>
      <c r="K55" s="78" t="s">
        <v>48</v>
      </c>
      <c r="L55" s="78" t="s">
        <v>49</v>
      </c>
      <c r="M55" s="79" t="s">
        <v>50</v>
      </c>
      <c r="N55" s="79" t="s">
        <v>49</v>
      </c>
      <c r="O55" s="77">
        <v>66108</v>
      </c>
      <c r="P55" s="77">
        <v>0.1495757935195181</v>
      </c>
    </row>
    <row r="56" spans="1:16" ht="21">
      <c r="A56" s="76" t="s">
        <v>67</v>
      </c>
      <c r="E56" s="77">
        <v>32617273</v>
      </c>
      <c r="F56" s="77">
        <v>10.170748243028626</v>
      </c>
      <c r="G56" s="77">
        <v>7260023</v>
      </c>
      <c r="H56" s="78">
        <v>16.708744491425172</v>
      </c>
      <c r="I56" s="77">
        <v>1265095</v>
      </c>
      <c r="J56" s="78">
        <v>5.887500318785365</v>
      </c>
      <c r="K56" s="77">
        <v>11571181</v>
      </c>
      <c r="L56" s="78">
        <v>10.913358662568113</v>
      </c>
      <c r="M56" s="77">
        <v>10918468</v>
      </c>
      <c r="N56" s="78">
        <v>10.345928065395137</v>
      </c>
      <c r="O56" s="78">
        <v>1602506</v>
      </c>
      <c r="P56" s="77">
        <v>3.625826020599457</v>
      </c>
    </row>
    <row r="57" spans="1:16" ht="21">
      <c r="A57" s="76" t="s">
        <v>68</v>
      </c>
      <c r="E57" s="77">
        <v>17117317</v>
      </c>
      <c r="F57" s="77">
        <v>5.337537623182479</v>
      </c>
      <c r="G57" s="77">
        <v>4665843</v>
      </c>
      <c r="H57" s="78">
        <v>10.738310129885912</v>
      </c>
      <c r="I57" s="77">
        <v>236577</v>
      </c>
      <c r="J57" s="78">
        <v>1.1009822684599067</v>
      </c>
      <c r="K57" s="77">
        <v>6151429</v>
      </c>
      <c r="L57" s="78">
        <v>5.801719890504065</v>
      </c>
      <c r="M57" s="77">
        <v>6063468</v>
      </c>
      <c r="N57" s="78">
        <v>5.745513359092624</v>
      </c>
      <c r="O57" s="78" t="s">
        <v>50</v>
      </c>
      <c r="P57" s="78" t="s">
        <v>56</v>
      </c>
    </row>
    <row r="58" spans="1:16" ht="21">
      <c r="A58" s="76"/>
      <c r="E58" s="77">
        <f aca="true" t="shared" si="5" ref="E58:O58">SUM(E55:E57)</f>
        <v>50510033</v>
      </c>
      <c r="F58" s="77">
        <f t="shared" si="5"/>
        <v>15.750085219879294</v>
      </c>
      <c r="G58" s="77">
        <f t="shared" si="5"/>
        <v>12491545</v>
      </c>
      <c r="H58" s="78">
        <f t="shared" si="5"/>
        <v>28.74894937772782</v>
      </c>
      <c r="I58" s="77">
        <f t="shared" si="5"/>
        <v>1645328</v>
      </c>
      <c r="J58" s="78">
        <f t="shared" si="5"/>
        <v>7.657029017193561</v>
      </c>
      <c r="K58" s="77">
        <f t="shared" si="5"/>
        <v>17722610</v>
      </c>
      <c r="L58" s="78">
        <f t="shared" si="5"/>
        <v>16.71507855307218</v>
      </c>
      <c r="M58" s="77">
        <f t="shared" si="5"/>
        <v>16981936</v>
      </c>
      <c r="N58" s="78">
        <f t="shared" si="5"/>
        <v>16.091441424487762</v>
      </c>
      <c r="O58" s="78">
        <f t="shared" si="5"/>
        <v>1668614</v>
      </c>
      <c r="P58" s="78">
        <f>SUM(P56:P57)</f>
        <v>3.625826020599457</v>
      </c>
    </row>
    <row r="59" spans="1:16" ht="21">
      <c r="A59" s="76" t="s">
        <v>69</v>
      </c>
      <c r="E59" s="77">
        <v>8346170</v>
      </c>
      <c r="F59" s="77">
        <v>2.6025104509355588</v>
      </c>
      <c r="G59" s="77">
        <v>1617044</v>
      </c>
      <c r="H59" s="78">
        <v>3.721582566252494</v>
      </c>
      <c r="I59" s="77">
        <v>623588</v>
      </c>
      <c r="J59" s="78">
        <v>2.902054429739054</v>
      </c>
      <c r="K59" s="77">
        <v>2059853</v>
      </c>
      <c r="L59" s="78">
        <v>1.9427502327694053</v>
      </c>
      <c r="M59" s="77">
        <v>2305683</v>
      </c>
      <c r="N59" s="78">
        <v>2.184778162980782</v>
      </c>
      <c r="O59" s="77">
        <v>1740002</v>
      </c>
      <c r="P59" s="77">
        <v>3.936924122277917</v>
      </c>
    </row>
    <row r="60" spans="1:16" ht="21">
      <c r="A60" s="76"/>
      <c r="E60" s="77"/>
      <c r="F60" s="77"/>
      <c r="G60" s="77"/>
      <c r="H60" s="78"/>
      <c r="I60" s="77"/>
      <c r="J60" s="78"/>
      <c r="K60" s="77"/>
      <c r="L60" s="78"/>
      <c r="M60" s="77"/>
      <c r="N60" s="78"/>
      <c r="O60" s="77"/>
      <c r="P60" s="77"/>
    </row>
    <row r="61" spans="1:16" ht="21">
      <c r="A61" s="41" t="s">
        <v>70</v>
      </c>
      <c r="E61" s="75">
        <v>978263</v>
      </c>
      <c r="F61" s="75">
        <v>0.30504287370896743</v>
      </c>
      <c r="G61" s="75">
        <v>978263</v>
      </c>
      <c r="H61" s="79">
        <v>2.251445554981722</v>
      </c>
      <c r="I61" s="79" t="s">
        <v>50</v>
      </c>
      <c r="J61" s="79" t="s">
        <v>54</v>
      </c>
      <c r="K61" s="78" t="s">
        <v>48</v>
      </c>
      <c r="L61" s="78" t="s">
        <v>49</v>
      </c>
      <c r="M61" s="79" t="s">
        <v>50</v>
      </c>
      <c r="N61" s="79" t="s">
        <v>49</v>
      </c>
      <c r="O61" s="79" t="s">
        <v>50</v>
      </c>
      <c r="P61" s="79" t="s">
        <v>56</v>
      </c>
    </row>
  </sheetData>
  <mergeCells count="20">
    <mergeCell ref="M5:N5"/>
    <mergeCell ref="O5:P5"/>
    <mergeCell ref="I6:J6"/>
    <mergeCell ref="E5:F5"/>
    <mergeCell ref="G5:H5"/>
    <mergeCell ref="K5:L5"/>
    <mergeCell ref="A23:S23"/>
    <mergeCell ref="A24:S24"/>
    <mergeCell ref="M6:N6"/>
    <mergeCell ref="O6:P6"/>
    <mergeCell ref="Q5:T8"/>
    <mergeCell ref="A6:D7"/>
    <mergeCell ref="E6:F6"/>
    <mergeCell ref="G6:H6"/>
    <mergeCell ref="K6:L6"/>
    <mergeCell ref="I5:J5"/>
    <mergeCell ref="A18:D18"/>
    <mergeCell ref="Q18:Q19"/>
    <mergeCell ref="A9:D9"/>
    <mergeCell ref="Q9:S9"/>
  </mergeCells>
  <printOptions horizontalCentered="1"/>
  <pageMargins left="0.2" right="0.2" top="0.5" bottom="0.5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2008-09-09T08:39:55Z</cp:lastPrinted>
  <dcterms:created xsi:type="dcterms:W3CDTF">2007-09-20T19:59:08Z</dcterms:created>
  <dcterms:modified xsi:type="dcterms:W3CDTF">2008-09-09T08:41:35Z</dcterms:modified>
  <cp:category/>
  <cp:version/>
  <cp:contentType/>
  <cp:contentStatus/>
</cp:coreProperties>
</file>