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1.4." sheetId="1" r:id="rId1"/>
  </sheets>
  <definedNames>
    <definedName name="_xlnm.Print_Area" localSheetId="0">'T-1.4.'!$A:$IV</definedName>
  </definedNames>
  <calcPr fullCalcOnLoad="1"/>
</workbook>
</file>

<file path=xl/sharedStrings.xml><?xml version="1.0" encoding="utf-8"?>
<sst xmlns="http://schemas.openxmlformats.org/spreadsheetml/2006/main" count="186" uniqueCount="82">
  <si>
    <t>ตาราง</t>
  </si>
  <si>
    <t>จำนวนการเกิด การตาย การลงทะเบียนย้ายเข้า และการลงทะเบียนย้ายออก จำแนกตามเพศ  เป็นรายอำเภอ และเขตการปกครอง พ.ศ. 2550</t>
  </si>
  <si>
    <t>TABLE</t>
  </si>
  <si>
    <t>NUMBER OF BIRTHS, DEATHS, REGISTERED-IN AND REGISTERED-OUT BY SEX, DISTRICT AND AREA: 2007</t>
  </si>
  <si>
    <t>อำเภอ</t>
  </si>
  <si>
    <t>การเกิด</t>
  </si>
  <si>
    <t>การตาย</t>
  </si>
  <si>
    <t>การลงทะเบียนย้ายเข้า</t>
  </si>
  <si>
    <t>การลงทะเบียนย้ายออก</t>
  </si>
  <si>
    <t>District</t>
  </si>
  <si>
    <t>Births</t>
  </si>
  <si>
    <t>Deaths</t>
  </si>
  <si>
    <t xml:space="preserve">Registered - in </t>
  </si>
  <si>
    <t>Registered - out</t>
  </si>
  <si>
    <t>รวม</t>
  </si>
  <si>
    <t>ชาย</t>
  </si>
  <si>
    <t>หญิง</t>
  </si>
  <si>
    <t>Total</t>
  </si>
  <si>
    <t>Male</t>
  </si>
  <si>
    <t>Female</t>
  </si>
  <si>
    <t>ยอดรวม</t>
  </si>
  <si>
    <t xml:space="preserve">   ในเขตเทศบาล</t>
  </si>
  <si>
    <t xml:space="preserve">   Municiple area</t>
  </si>
  <si>
    <t xml:space="preserve">   นอกเขตเทศบาล</t>
  </si>
  <si>
    <t xml:space="preserve">   Non - Municiple area</t>
  </si>
  <si>
    <t>อำเภอเมืองจันทบุรี</t>
  </si>
  <si>
    <t>Mueang Chanthaburi District</t>
  </si>
  <si>
    <t xml:space="preserve">   เทศบาลเมืองจันทบุรี</t>
  </si>
  <si>
    <t xml:space="preserve">   Chanthaburi Town Munitcipality</t>
  </si>
  <si>
    <t xml:space="preserve">   เทศบาลตำบลจันทนิมิต</t>
  </si>
  <si>
    <t xml:space="preserve">   Chanthanimit Subdistrict Munitcipality</t>
  </si>
  <si>
    <t xml:space="preserve">   เทศบาลตำบลท่าช้าง</t>
  </si>
  <si>
    <t>-</t>
  </si>
  <si>
    <t xml:space="preserve">   Tha Chang Subdistrict Munitcipality</t>
  </si>
  <si>
    <t xml:space="preserve">   เทศบาลตำบลบางกะจะ</t>
  </si>
  <si>
    <t xml:space="preserve">   Bang Kacha Subdistrict Munitcipality</t>
  </si>
  <si>
    <t xml:space="preserve">   เทศบาลตำบลพลับพลานารายณ์</t>
  </si>
  <si>
    <t xml:space="preserve">   Phlap Phla Naria Subdistrict Munitcipality</t>
  </si>
  <si>
    <t xml:space="preserve">   เทศบาลตำบลหนองบัว</t>
  </si>
  <si>
    <t xml:space="preserve">   Nong Bua Subdistrict Munitcipality</t>
  </si>
  <si>
    <t>อำเภอขลุง</t>
  </si>
  <si>
    <t>Khlung District</t>
  </si>
  <si>
    <t xml:space="preserve">   เทศบาลเมืองขลุง</t>
  </si>
  <si>
    <t xml:space="preserve">   Khlung Town Munitcipality</t>
  </si>
  <si>
    <t>อำเภอท่าใหม่</t>
  </si>
  <si>
    <t>Tha Mai District</t>
  </si>
  <si>
    <t xml:space="preserve">   เทศบาลตำบลท่าใหม่</t>
  </si>
  <si>
    <t xml:space="preserve">   Tha Mai District Subdistrict Munitcipality</t>
  </si>
  <si>
    <t xml:space="preserve">   เทศบาลตำบลเนินสูง</t>
  </si>
  <si>
    <t xml:space="preserve">   Noen Sung Subdistrict Munitcipality</t>
  </si>
  <si>
    <t xml:space="preserve">   เทศบาลตำบลหนองคล้า</t>
  </si>
  <si>
    <t xml:space="preserve">   Nong Khla Subdistrict Munitcipality</t>
  </si>
  <si>
    <t>จำนวนการเกิด การตาย การลงทะเบียนย้ายเข้า และการลงทะเบียนย้ายออก จำแนกตามเพศ  เป็นรายอำเภอ และเขตการปกครอง พ.ศ. 2550 (ต่อ)</t>
  </si>
  <si>
    <t>NUMBER OF BIRTHS, DEATHS, REGISTERED-IN AND REGISTERED-OUT BY SEX, DISTRICT AND AREA: 2007 (Contd.)</t>
  </si>
  <si>
    <t>อำเภอโป่งน้ำร้อน</t>
  </si>
  <si>
    <t>Pong Nam Ron District</t>
  </si>
  <si>
    <t xml:space="preserve">   เทศบาลตำบลโป่งน้ำร้อน</t>
  </si>
  <si>
    <t xml:space="preserve">   Pong Nam Ron Subdistrict Munitcipality</t>
  </si>
  <si>
    <t>อำเภอมะขาม</t>
  </si>
  <si>
    <t>Makham District</t>
  </si>
  <si>
    <t xml:space="preserve">   เทศบาลตำบลมะขาม</t>
  </si>
  <si>
    <t xml:space="preserve">   Nakham Subdistrict Munitcipality</t>
  </si>
  <si>
    <t>อำเภอแหลมสิงห์</t>
  </si>
  <si>
    <t>Laem Sing District</t>
  </si>
  <si>
    <t xml:space="preserve">   เทศบาลตำบลปากน้ำแหลมสิงห์</t>
  </si>
  <si>
    <t xml:space="preserve">   Pak Nom Leam Sing Subdistrict Munitcipality</t>
  </si>
  <si>
    <t xml:space="preserve">   เทศบาลตำบลพลิ้ว</t>
  </si>
  <si>
    <t xml:space="preserve">   Phliu Subdistrict Munitcipality</t>
  </si>
  <si>
    <t>อำเภอสอยดาว</t>
  </si>
  <si>
    <t>Soi Dao District</t>
  </si>
  <si>
    <t xml:space="preserve">   เทศบาลตำบลทรายขาว</t>
  </si>
  <si>
    <t xml:space="preserve">   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</si>
  <si>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</si>
  <si>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</si>
  <si>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</si>
  <si>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</si>
  <si>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 xml:space="preserve">   เทศบาลตำบลนายายอาม</t>
  </si>
  <si>
    <t xml:space="preserve">   Na Yai Am Subdistrict Munitcipality</t>
  </si>
  <si>
    <t>อำเภอเขาคิชฌกูฏ</t>
  </si>
  <si>
    <t>Khao Khitchakut  District</t>
  </si>
  <si>
    <t xml:space="preserve">        ที่มา:  กรมการปกครอง กระทรวงมหาดไทย</t>
  </si>
  <si>
    <t xml:space="preserve">   Source:   Department of Local Administration, Ministry of Interior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</si>
</sst>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4" fillId="0" borderId="18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176" fontId="3" fillId="0" borderId="13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0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6" fontId="4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A1" sqref="A1"/>
    </sheetView>
  </sheetViews>
  <sheetFormatPr defaultColWidth="9.140625" defaultRowHeight="21.75"/>
  <cols>
    <col min="1" max="1" width="6.8515625" style="4" customWidth="1"/>
    <col min="2" max="2" width="3.57421875" style="4" customWidth="1"/>
    <col min="3" max="3" width="14.7109375" style="4" customWidth="1"/>
    <col min="4" max="15" width="7.57421875" style="4" customWidth="1"/>
    <col min="16" max="16" width="33.7109375" style="4" customWidth="1"/>
    <col min="17" max="17" width="8.140625" style="4" customWidth="1"/>
    <col min="18" max="16384" width="9.140625" style="4" customWidth="1"/>
  </cols>
  <sheetData>
    <row r="1" spans="1:3" s="1" customFormat="1" ht="22.5" customHeight="1">
      <c r="A1" s="1" t="s">
        <v>0</v>
      </c>
      <c r="B1" s="2">
        <v>1.4</v>
      </c>
      <c r="C1" s="1" t="s">
        <v>1</v>
      </c>
    </row>
    <row r="2" spans="1:3" s="1" customFormat="1" ht="22.5" customHeight="1">
      <c r="A2" s="1" t="s">
        <v>2</v>
      </c>
      <c r="B2" s="2">
        <v>1.4</v>
      </c>
      <c r="C2" s="1" t="s">
        <v>3</v>
      </c>
    </row>
    <row r="3" spans="1:16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O3" s="3"/>
      <c r="P3" s="3"/>
    </row>
    <row r="4" spans="1:16" ht="18" customHeight="1">
      <c r="A4" s="46" t="s">
        <v>4</v>
      </c>
      <c r="B4" s="46"/>
      <c r="C4" s="46"/>
      <c r="D4" s="49" t="s">
        <v>5</v>
      </c>
      <c r="E4" s="50"/>
      <c r="F4" s="51"/>
      <c r="G4" s="49" t="s">
        <v>6</v>
      </c>
      <c r="H4" s="50"/>
      <c r="I4" s="51"/>
      <c r="J4" s="50" t="s">
        <v>7</v>
      </c>
      <c r="K4" s="50"/>
      <c r="L4" s="50"/>
      <c r="M4" s="49" t="s">
        <v>8</v>
      </c>
      <c r="N4" s="50"/>
      <c r="O4" s="51"/>
      <c r="P4" s="39" t="s">
        <v>9</v>
      </c>
    </row>
    <row r="5" spans="1:16" ht="18" customHeight="1">
      <c r="A5" s="47"/>
      <c r="B5" s="47"/>
      <c r="C5" s="47"/>
      <c r="D5" s="42" t="s">
        <v>10</v>
      </c>
      <c r="E5" s="43"/>
      <c r="F5" s="44"/>
      <c r="G5" s="42" t="s">
        <v>11</v>
      </c>
      <c r="H5" s="43"/>
      <c r="I5" s="44"/>
      <c r="J5" s="42" t="s">
        <v>12</v>
      </c>
      <c r="K5" s="43"/>
      <c r="L5" s="44"/>
      <c r="M5" s="42" t="s">
        <v>13</v>
      </c>
      <c r="N5" s="43"/>
      <c r="O5" s="44"/>
      <c r="P5" s="40"/>
    </row>
    <row r="6" spans="1:16" ht="18" customHeight="1">
      <c r="A6" s="47"/>
      <c r="B6" s="47"/>
      <c r="C6" s="47"/>
      <c r="D6" s="8" t="s">
        <v>14</v>
      </c>
      <c r="E6" s="9" t="s">
        <v>15</v>
      </c>
      <c r="F6" s="10" t="s">
        <v>16</v>
      </c>
      <c r="G6" s="8" t="s">
        <v>14</v>
      </c>
      <c r="H6" s="9" t="s">
        <v>15</v>
      </c>
      <c r="I6" s="10" t="s">
        <v>16</v>
      </c>
      <c r="J6" s="11" t="s">
        <v>14</v>
      </c>
      <c r="K6" s="9" t="s">
        <v>15</v>
      </c>
      <c r="L6" s="11" t="s">
        <v>16</v>
      </c>
      <c r="M6" s="8" t="s">
        <v>14</v>
      </c>
      <c r="N6" s="9" t="s">
        <v>15</v>
      </c>
      <c r="O6" s="10" t="s">
        <v>16</v>
      </c>
      <c r="P6" s="40"/>
    </row>
    <row r="7" spans="1:16" ht="18" customHeight="1">
      <c r="A7" s="48"/>
      <c r="B7" s="48"/>
      <c r="C7" s="48"/>
      <c r="D7" s="5" t="s">
        <v>17</v>
      </c>
      <c r="E7" s="12" t="s">
        <v>18</v>
      </c>
      <c r="F7" s="7" t="s">
        <v>19</v>
      </c>
      <c r="G7" s="5" t="s">
        <v>17</v>
      </c>
      <c r="H7" s="12" t="s">
        <v>18</v>
      </c>
      <c r="I7" s="7" t="s">
        <v>19</v>
      </c>
      <c r="J7" s="6" t="s">
        <v>17</v>
      </c>
      <c r="K7" s="12" t="s">
        <v>18</v>
      </c>
      <c r="L7" s="6" t="s">
        <v>19</v>
      </c>
      <c r="M7" s="5" t="s">
        <v>17</v>
      </c>
      <c r="N7" s="12" t="s">
        <v>18</v>
      </c>
      <c r="O7" s="7" t="s">
        <v>19</v>
      </c>
      <c r="P7" s="41"/>
    </row>
    <row r="8" spans="1:16" s="16" customFormat="1" ht="18" customHeight="1">
      <c r="A8" s="45" t="s">
        <v>20</v>
      </c>
      <c r="B8" s="45"/>
      <c r="C8" s="45"/>
      <c r="D8" s="14">
        <f aca="true" t="shared" si="0" ref="D8:O8">SUM(D9:D10)</f>
        <v>6491</v>
      </c>
      <c r="E8" s="14">
        <f t="shared" si="0"/>
        <v>3311</v>
      </c>
      <c r="F8" s="14">
        <f t="shared" si="0"/>
        <v>3180</v>
      </c>
      <c r="G8" s="14">
        <f t="shared" si="0"/>
        <v>3246</v>
      </c>
      <c r="H8" s="14">
        <f t="shared" si="0"/>
        <v>1892</v>
      </c>
      <c r="I8" s="14">
        <f t="shared" si="0"/>
        <v>1354</v>
      </c>
      <c r="J8" s="14">
        <f t="shared" si="0"/>
        <v>31516</v>
      </c>
      <c r="K8" s="14">
        <f t="shared" si="0"/>
        <v>15826</v>
      </c>
      <c r="L8" s="14">
        <f t="shared" si="0"/>
        <v>15690</v>
      </c>
      <c r="M8" s="14">
        <f t="shared" si="0"/>
        <v>29375</v>
      </c>
      <c r="N8" s="14">
        <f t="shared" si="0"/>
        <v>14790</v>
      </c>
      <c r="O8" s="15">
        <f t="shared" si="0"/>
        <v>14585</v>
      </c>
      <c r="P8" s="13" t="s">
        <v>17</v>
      </c>
    </row>
    <row r="9" spans="1:16" s="16" customFormat="1" ht="18" customHeight="1">
      <c r="A9" s="17" t="s">
        <v>21</v>
      </c>
      <c r="D9" s="18">
        <f aca="true" t="shared" si="1" ref="D9:O9">SUM(D18,D21,D26,D37,D40,D44,D47,D48,D51,D52)</f>
        <v>960</v>
      </c>
      <c r="E9" s="18">
        <f t="shared" si="1"/>
        <v>470</v>
      </c>
      <c r="F9" s="18">
        <f t="shared" si="1"/>
        <v>490</v>
      </c>
      <c r="G9" s="18">
        <f t="shared" si="1"/>
        <v>2341</v>
      </c>
      <c r="H9" s="18">
        <f t="shared" si="1"/>
        <v>1386</v>
      </c>
      <c r="I9" s="18">
        <f t="shared" si="1"/>
        <v>955</v>
      </c>
      <c r="J9" s="18">
        <f t="shared" si="1"/>
        <v>21097</v>
      </c>
      <c r="K9" s="18">
        <f t="shared" si="1"/>
        <v>10789</v>
      </c>
      <c r="L9" s="18">
        <f t="shared" si="1"/>
        <v>10308</v>
      </c>
      <c r="M9" s="18">
        <f t="shared" si="1"/>
        <v>16482</v>
      </c>
      <c r="N9" s="18">
        <f t="shared" si="1"/>
        <v>8303</v>
      </c>
      <c r="O9" s="19">
        <f t="shared" si="1"/>
        <v>8179</v>
      </c>
      <c r="P9" s="20" t="s">
        <v>22</v>
      </c>
    </row>
    <row r="10" spans="1:16" s="16" customFormat="1" ht="18" customHeight="1">
      <c r="A10" s="17" t="s">
        <v>23</v>
      </c>
      <c r="D10" s="18">
        <f aca="true" t="shared" si="2" ref="D10:O10">SUM(D12,D13,D14,D15,D16,D17,D20,D23,D24,D25,D36,D39,D42,D43,D46,D50)</f>
        <v>5531</v>
      </c>
      <c r="E10" s="18">
        <f t="shared" si="2"/>
        <v>2841</v>
      </c>
      <c r="F10" s="18">
        <f t="shared" si="2"/>
        <v>2690</v>
      </c>
      <c r="G10" s="18">
        <f t="shared" si="2"/>
        <v>905</v>
      </c>
      <c r="H10" s="18">
        <f t="shared" si="2"/>
        <v>506</v>
      </c>
      <c r="I10" s="18">
        <f t="shared" si="2"/>
        <v>399</v>
      </c>
      <c r="J10" s="18">
        <f t="shared" si="2"/>
        <v>10419</v>
      </c>
      <c r="K10" s="18">
        <f t="shared" si="2"/>
        <v>5037</v>
      </c>
      <c r="L10" s="18">
        <f t="shared" si="2"/>
        <v>5382</v>
      </c>
      <c r="M10" s="18">
        <f t="shared" si="2"/>
        <v>12893</v>
      </c>
      <c r="N10" s="18">
        <f t="shared" si="2"/>
        <v>6487</v>
      </c>
      <c r="O10" s="19">
        <f t="shared" si="2"/>
        <v>6406</v>
      </c>
      <c r="P10" s="20" t="s">
        <v>24</v>
      </c>
    </row>
    <row r="11" spans="1:16" s="16" customFormat="1" ht="18" customHeight="1">
      <c r="A11" s="21" t="s">
        <v>25</v>
      </c>
      <c r="D11" s="18">
        <f aca="true" t="shared" si="3" ref="D11:O11">SUM(D12:D18)</f>
        <v>4329</v>
      </c>
      <c r="E11" s="18">
        <f t="shared" si="3"/>
        <v>2270</v>
      </c>
      <c r="F11" s="18">
        <f t="shared" si="3"/>
        <v>2059</v>
      </c>
      <c r="G11" s="18">
        <f t="shared" si="3"/>
        <v>705</v>
      </c>
      <c r="H11" s="18">
        <f t="shared" si="3"/>
        <v>411</v>
      </c>
      <c r="I11" s="18">
        <f t="shared" si="3"/>
        <v>294</v>
      </c>
      <c r="J11" s="18">
        <f t="shared" si="3"/>
        <v>10318</v>
      </c>
      <c r="K11" s="18">
        <f t="shared" si="3"/>
        <v>4989</v>
      </c>
      <c r="L11" s="18">
        <f t="shared" si="3"/>
        <v>5329</v>
      </c>
      <c r="M11" s="18">
        <f t="shared" si="3"/>
        <v>10985</v>
      </c>
      <c r="N11" s="18">
        <f t="shared" si="3"/>
        <v>5479</v>
      </c>
      <c r="O11" s="19">
        <f t="shared" si="3"/>
        <v>5506</v>
      </c>
      <c r="P11" s="16" t="s">
        <v>26</v>
      </c>
    </row>
    <row r="12" spans="1:16" ht="18" customHeight="1">
      <c r="A12" s="22" t="s">
        <v>27</v>
      </c>
      <c r="D12" s="23">
        <v>4235</v>
      </c>
      <c r="E12" s="24">
        <v>2223</v>
      </c>
      <c r="F12" s="25">
        <v>2012</v>
      </c>
      <c r="G12" s="23">
        <v>167</v>
      </c>
      <c r="H12" s="24">
        <v>95</v>
      </c>
      <c r="I12" s="25">
        <v>72</v>
      </c>
      <c r="J12" s="23">
        <v>1918</v>
      </c>
      <c r="K12" s="24">
        <v>855</v>
      </c>
      <c r="L12" s="25">
        <v>1063</v>
      </c>
      <c r="M12" s="23">
        <v>4778</v>
      </c>
      <c r="N12" s="24">
        <v>2433</v>
      </c>
      <c r="O12" s="24">
        <v>2345</v>
      </c>
      <c r="P12" s="26" t="s">
        <v>28</v>
      </c>
    </row>
    <row r="13" spans="1:16" ht="18" customHeight="1">
      <c r="A13" s="22" t="s">
        <v>29</v>
      </c>
      <c r="D13" s="23">
        <v>94</v>
      </c>
      <c r="E13" s="24">
        <v>47</v>
      </c>
      <c r="F13" s="25">
        <v>47</v>
      </c>
      <c r="G13" s="23">
        <v>86</v>
      </c>
      <c r="H13" s="24">
        <v>52</v>
      </c>
      <c r="I13" s="25">
        <v>34</v>
      </c>
      <c r="J13" s="23">
        <v>1281</v>
      </c>
      <c r="K13" s="24">
        <v>631</v>
      </c>
      <c r="L13" s="25">
        <v>650</v>
      </c>
      <c r="M13" s="23">
        <v>1464</v>
      </c>
      <c r="N13" s="24">
        <v>731</v>
      </c>
      <c r="O13" s="24">
        <v>733</v>
      </c>
      <c r="P13" s="26" t="s">
        <v>30</v>
      </c>
    </row>
    <row r="14" spans="1:16" ht="18" customHeight="1">
      <c r="A14" s="22" t="s">
        <v>31</v>
      </c>
      <c r="D14" s="23" t="s">
        <v>32</v>
      </c>
      <c r="E14" s="23" t="s">
        <v>32</v>
      </c>
      <c r="F14" s="23" t="s">
        <v>32</v>
      </c>
      <c r="G14" s="23">
        <v>66</v>
      </c>
      <c r="H14" s="23">
        <v>41</v>
      </c>
      <c r="I14" s="23">
        <v>25</v>
      </c>
      <c r="J14" s="23">
        <v>1263</v>
      </c>
      <c r="K14" s="23">
        <v>600</v>
      </c>
      <c r="L14" s="23">
        <v>663</v>
      </c>
      <c r="M14" s="23">
        <v>922</v>
      </c>
      <c r="N14" s="23">
        <v>436</v>
      </c>
      <c r="O14" s="24">
        <v>486</v>
      </c>
      <c r="P14" s="26" t="s">
        <v>33</v>
      </c>
    </row>
    <row r="15" spans="1:16" ht="18" customHeight="1">
      <c r="A15" s="22" t="s">
        <v>34</v>
      </c>
      <c r="D15" s="23" t="s">
        <v>32</v>
      </c>
      <c r="E15" s="23" t="s">
        <v>32</v>
      </c>
      <c r="F15" s="23" t="s">
        <v>32</v>
      </c>
      <c r="G15" s="23">
        <v>34</v>
      </c>
      <c r="H15" s="23">
        <v>21</v>
      </c>
      <c r="I15" s="23">
        <v>13</v>
      </c>
      <c r="J15" s="23">
        <v>367</v>
      </c>
      <c r="K15" s="23">
        <v>173</v>
      </c>
      <c r="L15" s="23">
        <v>194</v>
      </c>
      <c r="M15" s="23">
        <v>239</v>
      </c>
      <c r="N15" s="23">
        <v>116</v>
      </c>
      <c r="O15" s="24">
        <v>123</v>
      </c>
      <c r="P15" s="26" t="s">
        <v>35</v>
      </c>
    </row>
    <row r="16" spans="1:16" ht="18" customHeight="1">
      <c r="A16" s="22" t="s">
        <v>36</v>
      </c>
      <c r="D16" s="23" t="s">
        <v>32</v>
      </c>
      <c r="E16" s="23" t="s">
        <v>32</v>
      </c>
      <c r="F16" s="23" t="s">
        <v>32</v>
      </c>
      <c r="G16" s="23">
        <v>55</v>
      </c>
      <c r="H16" s="23">
        <v>29</v>
      </c>
      <c r="I16" s="23">
        <v>26</v>
      </c>
      <c r="J16" s="23">
        <v>1083</v>
      </c>
      <c r="K16" s="23">
        <v>542</v>
      </c>
      <c r="L16" s="23">
        <v>541</v>
      </c>
      <c r="M16" s="23">
        <v>695</v>
      </c>
      <c r="N16" s="23">
        <v>352</v>
      </c>
      <c r="O16" s="24">
        <v>343</v>
      </c>
      <c r="P16" s="26" t="s">
        <v>37</v>
      </c>
    </row>
    <row r="17" spans="1:16" ht="18" customHeight="1">
      <c r="A17" s="22" t="s">
        <v>38</v>
      </c>
      <c r="D17" s="23" t="s">
        <v>32</v>
      </c>
      <c r="E17" s="23" t="s">
        <v>32</v>
      </c>
      <c r="F17" s="23" t="s">
        <v>32</v>
      </c>
      <c r="G17" s="23">
        <v>35</v>
      </c>
      <c r="H17" s="23">
        <v>16</v>
      </c>
      <c r="I17" s="23">
        <v>19</v>
      </c>
      <c r="J17" s="23">
        <v>139</v>
      </c>
      <c r="K17" s="23">
        <v>64</v>
      </c>
      <c r="L17" s="23">
        <v>75</v>
      </c>
      <c r="M17" s="23">
        <v>121</v>
      </c>
      <c r="N17" s="23">
        <v>59</v>
      </c>
      <c r="O17" s="24">
        <v>62</v>
      </c>
      <c r="P17" s="26" t="s">
        <v>39</v>
      </c>
    </row>
    <row r="18" spans="1:16" ht="18" customHeight="1">
      <c r="A18" s="22" t="s">
        <v>23</v>
      </c>
      <c r="D18" s="23" t="s">
        <v>32</v>
      </c>
      <c r="E18" s="24" t="s">
        <v>32</v>
      </c>
      <c r="F18" s="25" t="s">
        <v>32</v>
      </c>
      <c r="G18" s="23">
        <v>262</v>
      </c>
      <c r="H18" s="24">
        <v>157</v>
      </c>
      <c r="I18" s="25">
        <v>105</v>
      </c>
      <c r="J18" s="23">
        <v>4267</v>
      </c>
      <c r="K18" s="24">
        <v>2124</v>
      </c>
      <c r="L18" s="25">
        <v>2143</v>
      </c>
      <c r="M18" s="23">
        <v>2766</v>
      </c>
      <c r="N18" s="24">
        <v>1352</v>
      </c>
      <c r="O18" s="24">
        <v>1414</v>
      </c>
      <c r="P18" s="26" t="s">
        <v>24</v>
      </c>
    </row>
    <row r="19" spans="1:16" s="16" customFormat="1" ht="18" customHeight="1">
      <c r="A19" s="27" t="s">
        <v>40</v>
      </c>
      <c r="D19" s="18">
        <f aca="true" t="shared" si="4" ref="D19:O19">SUM(D20:D21)</f>
        <v>172</v>
      </c>
      <c r="E19" s="18">
        <f t="shared" si="4"/>
        <v>79</v>
      </c>
      <c r="F19" s="18">
        <f t="shared" si="4"/>
        <v>93</v>
      </c>
      <c r="G19" s="18">
        <f t="shared" si="4"/>
        <v>370</v>
      </c>
      <c r="H19" s="18">
        <f t="shared" si="4"/>
        <v>224</v>
      </c>
      <c r="I19" s="18">
        <f t="shared" si="4"/>
        <v>146</v>
      </c>
      <c r="J19" s="18">
        <f t="shared" si="4"/>
        <v>3373</v>
      </c>
      <c r="K19" s="18">
        <f t="shared" si="4"/>
        <v>1656</v>
      </c>
      <c r="L19" s="18">
        <f t="shared" si="4"/>
        <v>1717</v>
      </c>
      <c r="M19" s="18">
        <f t="shared" si="4"/>
        <v>2966</v>
      </c>
      <c r="N19" s="18">
        <f t="shared" si="4"/>
        <v>1436</v>
      </c>
      <c r="O19" s="19">
        <f t="shared" si="4"/>
        <v>1530</v>
      </c>
      <c r="P19" s="16" t="s">
        <v>41</v>
      </c>
    </row>
    <row r="20" spans="1:16" ht="18" customHeight="1">
      <c r="A20" s="22" t="s">
        <v>42</v>
      </c>
      <c r="D20" s="23">
        <v>172</v>
      </c>
      <c r="E20" s="24">
        <v>79</v>
      </c>
      <c r="F20" s="25">
        <v>93</v>
      </c>
      <c r="G20" s="23">
        <v>59</v>
      </c>
      <c r="H20" s="24">
        <v>33</v>
      </c>
      <c r="I20" s="25">
        <v>26</v>
      </c>
      <c r="J20" s="23">
        <v>951</v>
      </c>
      <c r="K20" s="24">
        <v>445</v>
      </c>
      <c r="L20" s="25">
        <v>506</v>
      </c>
      <c r="M20" s="23">
        <v>959</v>
      </c>
      <c r="N20" s="24">
        <v>444</v>
      </c>
      <c r="O20" s="24">
        <v>515</v>
      </c>
      <c r="P20" s="26" t="s">
        <v>43</v>
      </c>
    </row>
    <row r="21" spans="1:16" ht="18" customHeight="1">
      <c r="A21" s="22" t="s">
        <v>23</v>
      </c>
      <c r="D21" s="23" t="s">
        <v>32</v>
      </c>
      <c r="E21" s="24" t="s">
        <v>32</v>
      </c>
      <c r="F21" s="25" t="s">
        <v>32</v>
      </c>
      <c r="G21" s="23">
        <v>311</v>
      </c>
      <c r="H21" s="24">
        <v>191</v>
      </c>
      <c r="I21" s="25">
        <v>120</v>
      </c>
      <c r="J21" s="23">
        <v>2422</v>
      </c>
      <c r="K21" s="24">
        <v>1211</v>
      </c>
      <c r="L21" s="25">
        <v>1211</v>
      </c>
      <c r="M21" s="23">
        <v>2007</v>
      </c>
      <c r="N21" s="24">
        <v>992</v>
      </c>
      <c r="O21" s="24">
        <v>1015</v>
      </c>
      <c r="P21" s="26" t="s">
        <v>24</v>
      </c>
    </row>
    <row r="22" spans="1:16" s="16" customFormat="1" ht="18" customHeight="1">
      <c r="A22" s="21" t="s">
        <v>44</v>
      </c>
      <c r="D22" s="18">
        <f aca="true" t="shared" si="5" ref="D22:O22">SUM(D23:D26)</f>
        <v>245</v>
      </c>
      <c r="E22" s="18">
        <f t="shared" si="5"/>
        <v>121</v>
      </c>
      <c r="F22" s="18">
        <f t="shared" si="5"/>
        <v>124</v>
      </c>
      <c r="G22" s="18">
        <f t="shared" si="5"/>
        <v>477</v>
      </c>
      <c r="H22" s="18">
        <f t="shared" si="5"/>
        <v>274</v>
      </c>
      <c r="I22" s="18">
        <f t="shared" si="5"/>
        <v>203</v>
      </c>
      <c r="J22" s="18">
        <f t="shared" si="5"/>
        <v>3444</v>
      </c>
      <c r="K22" s="18">
        <f t="shared" si="5"/>
        <v>1645</v>
      </c>
      <c r="L22" s="18">
        <f t="shared" si="5"/>
        <v>1799</v>
      </c>
      <c r="M22" s="18">
        <f t="shared" si="5"/>
        <v>2757</v>
      </c>
      <c r="N22" s="18">
        <f t="shared" si="5"/>
        <v>1355</v>
      </c>
      <c r="O22" s="19">
        <f t="shared" si="5"/>
        <v>1402</v>
      </c>
      <c r="P22" s="16" t="s">
        <v>45</v>
      </c>
    </row>
    <row r="23" spans="1:16" ht="18" customHeight="1">
      <c r="A23" s="22" t="s">
        <v>46</v>
      </c>
      <c r="D23" s="23">
        <v>91</v>
      </c>
      <c r="E23" s="24">
        <v>43</v>
      </c>
      <c r="F23" s="25">
        <v>48</v>
      </c>
      <c r="G23" s="23">
        <v>64</v>
      </c>
      <c r="H23" s="24">
        <v>32</v>
      </c>
      <c r="I23" s="25">
        <v>32</v>
      </c>
      <c r="J23" s="23">
        <v>547</v>
      </c>
      <c r="K23" s="24">
        <v>261</v>
      </c>
      <c r="L23" s="25">
        <v>286</v>
      </c>
      <c r="M23" s="23">
        <v>540</v>
      </c>
      <c r="N23" s="24">
        <v>274</v>
      </c>
      <c r="O23" s="24">
        <v>266</v>
      </c>
      <c r="P23" s="26" t="s">
        <v>47</v>
      </c>
    </row>
    <row r="24" spans="1:16" ht="18" customHeight="1">
      <c r="A24" s="22" t="s">
        <v>48</v>
      </c>
      <c r="D24" s="23" t="s">
        <v>32</v>
      </c>
      <c r="E24" s="23" t="s">
        <v>32</v>
      </c>
      <c r="F24" s="23" t="s">
        <v>32</v>
      </c>
      <c r="G24" s="23">
        <v>24</v>
      </c>
      <c r="H24" s="23">
        <v>13</v>
      </c>
      <c r="I24" s="23">
        <v>11</v>
      </c>
      <c r="J24" s="23">
        <v>239</v>
      </c>
      <c r="K24" s="23">
        <v>107</v>
      </c>
      <c r="L24" s="23">
        <v>132</v>
      </c>
      <c r="M24" s="23">
        <v>156</v>
      </c>
      <c r="N24" s="23">
        <v>75</v>
      </c>
      <c r="O24" s="24">
        <v>81</v>
      </c>
      <c r="P24" s="26" t="s">
        <v>49</v>
      </c>
    </row>
    <row r="25" spans="1:16" ht="18" customHeight="1">
      <c r="A25" s="22" t="s">
        <v>50</v>
      </c>
      <c r="D25" s="23" t="s">
        <v>32</v>
      </c>
      <c r="E25" s="23" t="s">
        <v>32</v>
      </c>
      <c r="F25" s="23" t="s">
        <v>32</v>
      </c>
      <c r="G25" s="23">
        <v>22</v>
      </c>
      <c r="H25" s="23">
        <v>17</v>
      </c>
      <c r="I25" s="23">
        <v>5</v>
      </c>
      <c r="J25" s="23">
        <v>250</v>
      </c>
      <c r="K25" s="23">
        <v>140</v>
      </c>
      <c r="L25" s="23">
        <v>110</v>
      </c>
      <c r="M25" s="23">
        <v>249</v>
      </c>
      <c r="N25" s="23">
        <v>140</v>
      </c>
      <c r="O25" s="24">
        <v>109</v>
      </c>
      <c r="P25" s="26" t="s">
        <v>51</v>
      </c>
    </row>
    <row r="26" spans="1:16" ht="18" customHeight="1">
      <c r="A26" s="22" t="s">
        <v>23</v>
      </c>
      <c r="D26" s="23">
        <v>154</v>
      </c>
      <c r="E26" s="24">
        <v>78</v>
      </c>
      <c r="F26" s="25">
        <v>76</v>
      </c>
      <c r="G26" s="23">
        <v>367</v>
      </c>
      <c r="H26" s="24">
        <v>212</v>
      </c>
      <c r="I26" s="25">
        <v>155</v>
      </c>
      <c r="J26" s="23">
        <v>2408</v>
      </c>
      <c r="K26" s="24">
        <v>1137</v>
      </c>
      <c r="L26" s="25">
        <v>1271</v>
      </c>
      <c r="M26" s="23">
        <v>1812</v>
      </c>
      <c r="N26" s="24">
        <v>866</v>
      </c>
      <c r="O26" s="24">
        <v>946</v>
      </c>
      <c r="P26" s="26" t="s">
        <v>24</v>
      </c>
    </row>
    <row r="27" spans="1:16" ht="18" customHeight="1">
      <c r="A27" s="28"/>
      <c r="B27" s="28"/>
      <c r="C27" s="28"/>
      <c r="D27" s="29"/>
      <c r="E27" s="30"/>
      <c r="F27" s="31"/>
      <c r="G27" s="29"/>
      <c r="H27" s="30"/>
      <c r="I27" s="31"/>
      <c r="J27" s="29"/>
      <c r="K27" s="30"/>
      <c r="L27" s="31"/>
      <c r="M27" s="29"/>
      <c r="N27" s="30"/>
      <c r="O27" s="31"/>
      <c r="P27" s="28"/>
    </row>
    <row r="28" spans="1:3" s="1" customFormat="1" ht="22.5" customHeight="1">
      <c r="A28" s="1" t="s">
        <v>0</v>
      </c>
      <c r="B28" s="2">
        <v>1.4</v>
      </c>
      <c r="C28" s="1" t="s">
        <v>52</v>
      </c>
    </row>
    <row r="29" spans="1:3" s="1" customFormat="1" ht="22.5" customHeight="1">
      <c r="A29" s="1" t="s">
        <v>2</v>
      </c>
      <c r="B29" s="2">
        <v>1.4</v>
      </c>
      <c r="C29" s="1" t="s">
        <v>53</v>
      </c>
    </row>
    <row r="30" spans="1:16" ht="6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O30" s="3"/>
      <c r="P30" s="3"/>
    </row>
    <row r="31" spans="1:16" ht="18" customHeight="1">
      <c r="A31" s="46" t="s">
        <v>4</v>
      </c>
      <c r="B31" s="46"/>
      <c r="C31" s="46"/>
      <c r="D31" s="49" t="s">
        <v>5</v>
      </c>
      <c r="E31" s="50"/>
      <c r="F31" s="51"/>
      <c r="G31" s="49" t="s">
        <v>6</v>
      </c>
      <c r="H31" s="50"/>
      <c r="I31" s="51"/>
      <c r="J31" s="50" t="s">
        <v>7</v>
      </c>
      <c r="K31" s="50"/>
      <c r="L31" s="50"/>
      <c r="M31" s="49" t="s">
        <v>8</v>
      </c>
      <c r="N31" s="50"/>
      <c r="O31" s="51"/>
      <c r="P31" s="39" t="s">
        <v>9</v>
      </c>
    </row>
    <row r="32" spans="1:16" ht="18" customHeight="1">
      <c r="A32" s="47"/>
      <c r="B32" s="47"/>
      <c r="C32" s="47"/>
      <c r="D32" s="42" t="s">
        <v>10</v>
      </c>
      <c r="E32" s="43"/>
      <c r="F32" s="44"/>
      <c r="G32" s="42" t="s">
        <v>11</v>
      </c>
      <c r="H32" s="43"/>
      <c r="I32" s="44"/>
      <c r="J32" s="42" t="s">
        <v>12</v>
      </c>
      <c r="K32" s="43"/>
      <c r="L32" s="44"/>
      <c r="M32" s="42" t="s">
        <v>13</v>
      </c>
      <c r="N32" s="43"/>
      <c r="O32" s="44"/>
      <c r="P32" s="40"/>
    </row>
    <row r="33" spans="1:16" ht="18" customHeight="1">
      <c r="A33" s="47"/>
      <c r="B33" s="47"/>
      <c r="C33" s="47"/>
      <c r="D33" s="8" t="s">
        <v>14</v>
      </c>
      <c r="E33" s="9" t="s">
        <v>15</v>
      </c>
      <c r="F33" s="10" t="s">
        <v>16</v>
      </c>
      <c r="G33" s="8" t="s">
        <v>14</v>
      </c>
      <c r="H33" s="9" t="s">
        <v>15</v>
      </c>
      <c r="I33" s="10" t="s">
        <v>16</v>
      </c>
      <c r="J33" s="11" t="s">
        <v>14</v>
      </c>
      <c r="K33" s="9" t="s">
        <v>15</v>
      </c>
      <c r="L33" s="11" t="s">
        <v>16</v>
      </c>
      <c r="M33" s="8" t="s">
        <v>14</v>
      </c>
      <c r="N33" s="9" t="s">
        <v>15</v>
      </c>
      <c r="O33" s="10" t="s">
        <v>16</v>
      </c>
      <c r="P33" s="40"/>
    </row>
    <row r="34" spans="1:16" ht="18" customHeight="1">
      <c r="A34" s="48"/>
      <c r="B34" s="48"/>
      <c r="C34" s="48"/>
      <c r="D34" s="5" t="s">
        <v>17</v>
      </c>
      <c r="E34" s="12" t="s">
        <v>18</v>
      </c>
      <c r="F34" s="7" t="s">
        <v>19</v>
      </c>
      <c r="G34" s="5" t="s">
        <v>17</v>
      </c>
      <c r="H34" s="12" t="s">
        <v>18</v>
      </c>
      <c r="I34" s="7" t="s">
        <v>19</v>
      </c>
      <c r="J34" s="6" t="s">
        <v>17</v>
      </c>
      <c r="K34" s="12" t="s">
        <v>18</v>
      </c>
      <c r="L34" s="6" t="s">
        <v>19</v>
      </c>
      <c r="M34" s="5" t="s">
        <v>17</v>
      </c>
      <c r="N34" s="12" t="s">
        <v>18</v>
      </c>
      <c r="O34" s="7" t="s">
        <v>19</v>
      </c>
      <c r="P34" s="41"/>
    </row>
    <row r="35" spans="1:16" s="16" customFormat="1" ht="19.5" customHeight="1">
      <c r="A35" s="21" t="s">
        <v>54</v>
      </c>
      <c r="D35" s="14">
        <f aca="true" t="shared" si="6" ref="D35:O35">SUM(D36:D37)</f>
        <v>425</v>
      </c>
      <c r="E35" s="14">
        <f t="shared" si="6"/>
        <v>206</v>
      </c>
      <c r="F35" s="14">
        <f t="shared" si="6"/>
        <v>219</v>
      </c>
      <c r="G35" s="14">
        <f t="shared" si="6"/>
        <v>232</v>
      </c>
      <c r="H35" s="14">
        <f t="shared" si="6"/>
        <v>144</v>
      </c>
      <c r="I35" s="14">
        <f t="shared" si="6"/>
        <v>88</v>
      </c>
      <c r="J35" s="14">
        <f t="shared" si="6"/>
        <v>2597</v>
      </c>
      <c r="K35" s="14">
        <f t="shared" si="6"/>
        <v>1401</v>
      </c>
      <c r="L35" s="14">
        <f t="shared" si="6"/>
        <v>1196</v>
      </c>
      <c r="M35" s="14">
        <f t="shared" si="6"/>
        <v>2288</v>
      </c>
      <c r="N35" s="14">
        <f t="shared" si="6"/>
        <v>1204</v>
      </c>
      <c r="O35" s="15">
        <f t="shared" si="6"/>
        <v>1084</v>
      </c>
      <c r="P35" s="16" t="s">
        <v>55</v>
      </c>
    </row>
    <row r="36" spans="1:16" ht="18" customHeight="1">
      <c r="A36" s="22" t="s">
        <v>56</v>
      </c>
      <c r="D36" s="23">
        <v>406</v>
      </c>
      <c r="E36" s="24">
        <v>197</v>
      </c>
      <c r="F36" s="25">
        <v>209</v>
      </c>
      <c r="G36" s="23">
        <v>51</v>
      </c>
      <c r="H36" s="24">
        <v>29</v>
      </c>
      <c r="I36" s="25">
        <v>22</v>
      </c>
      <c r="J36" s="23">
        <v>604</v>
      </c>
      <c r="K36" s="24">
        <v>320</v>
      </c>
      <c r="L36" s="25">
        <v>284</v>
      </c>
      <c r="M36" s="23">
        <v>896</v>
      </c>
      <c r="N36" s="24">
        <v>475</v>
      </c>
      <c r="O36" s="24">
        <v>421</v>
      </c>
      <c r="P36" s="26" t="s">
        <v>57</v>
      </c>
    </row>
    <row r="37" spans="1:16" ht="18" customHeight="1">
      <c r="A37" s="22" t="s">
        <v>23</v>
      </c>
      <c r="D37" s="23">
        <v>19</v>
      </c>
      <c r="E37" s="24">
        <v>9</v>
      </c>
      <c r="F37" s="25">
        <v>10</v>
      </c>
      <c r="G37" s="23">
        <v>181</v>
      </c>
      <c r="H37" s="24">
        <v>115</v>
      </c>
      <c r="I37" s="25">
        <v>66</v>
      </c>
      <c r="J37" s="23">
        <v>1993</v>
      </c>
      <c r="K37" s="24">
        <v>1081</v>
      </c>
      <c r="L37" s="25">
        <v>912</v>
      </c>
      <c r="M37" s="23">
        <v>1392</v>
      </c>
      <c r="N37" s="24">
        <v>729</v>
      </c>
      <c r="O37" s="24">
        <v>663</v>
      </c>
      <c r="P37" s="32" t="s">
        <v>24</v>
      </c>
    </row>
    <row r="38" spans="1:16" s="16" customFormat="1" ht="18" customHeight="1">
      <c r="A38" s="21" t="s">
        <v>58</v>
      </c>
      <c r="D38" s="18">
        <f aca="true" t="shared" si="7" ref="D38:O38">SUM(D39:D40)</f>
        <v>119</v>
      </c>
      <c r="E38" s="18">
        <f t="shared" si="7"/>
        <v>63</v>
      </c>
      <c r="F38" s="18">
        <f t="shared" si="7"/>
        <v>56</v>
      </c>
      <c r="G38" s="18">
        <f t="shared" si="7"/>
        <v>228</v>
      </c>
      <c r="H38" s="18">
        <f t="shared" si="7"/>
        <v>120</v>
      </c>
      <c r="I38" s="18">
        <f t="shared" si="7"/>
        <v>108</v>
      </c>
      <c r="J38" s="18">
        <f t="shared" si="7"/>
        <v>1556</v>
      </c>
      <c r="K38" s="18">
        <f t="shared" si="7"/>
        <v>792</v>
      </c>
      <c r="L38" s="18">
        <f t="shared" si="7"/>
        <v>764</v>
      </c>
      <c r="M38" s="18">
        <f t="shared" si="7"/>
        <v>1220</v>
      </c>
      <c r="N38" s="18">
        <f t="shared" si="7"/>
        <v>593</v>
      </c>
      <c r="O38" s="19">
        <f t="shared" si="7"/>
        <v>627</v>
      </c>
      <c r="P38" s="27" t="s">
        <v>59</v>
      </c>
    </row>
    <row r="39" spans="1:16" ht="18" customHeight="1">
      <c r="A39" s="22" t="s">
        <v>60</v>
      </c>
      <c r="D39" s="23" t="s">
        <v>32</v>
      </c>
      <c r="E39" s="24" t="s">
        <v>32</v>
      </c>
      <c r="F39" s="25" t="s">
        <v>32</v>
      </c>
      <c r="G39" s="23">
        <v>6</v>
      </c>
      <c r="H39" s="24">
        <v>2</v>
      </c>
      <c r="I39" s="25">
        <v>4</v>
      </c>
      <c r="J39" s="23">
        <v>144</v>
      </c>
      <c r="K39" s="24">
        <v>65</v>
      </c>
      <c r="L39" s="25">
        <v>79</v>
      </c>
      <c r="M39" s="23">
        <v>98</v>
      </c>
      <c r="N39" s="24">
        <v>46</v>
      </c>
      <c r="O39" s="24">
        <v>52</v>
      </c>
      <c r="P39" s="32" t="s">
        <v>61</v>
      </c>
    </row>
    <row r="40" spans="1:16" ht="18" customHeight="1">
      <c r="A40" s="22" t="s">
        <v>23</v>
      </c>
      <c r="D40" s="23">
        <v>119</v>
      </c>
      <c r="E40" s="24">
        <v>63</v>
      </c>
      <c r="F40" s="25">
        <v>56</v>
      </c>
      <c r="G40" s="23">
        <v>222</v>
      </c>
      <c r="H40" s="24">
        <v>118</v>
      </c>
      <c r="I40" s="25">
        <v>104</v>
      </c>
      <c r="J40" s="23">
        <v>1412</v>
      </c>
      <c r="K40" s="24">
        <v>727</v>
      </c>
      <c r="L40" s="25">
        <v>685</v>
      </c>
      <c r="M40" s="23">
        <v>1122</v>
      </c>
      <c r="N40" s="24">
        <v>547</v>
      </c>
      <c r="O40" s="24">
        <v>575</v>
      </c>
      <c r="P40" s="26" t="s">
        <v>24</v>
      </c>
    </row>
    <row r="41" spans="1:16" s="16" customFormat="1" ht="18" customHeight="1">
      <c r="A41" s="21" t="s">
        <v>62</v>
      </c>
      <c r="D41" s="18">
        <f aca="true" t="shared" si="8" ref="D41:O41">SUM(D42:D44)</f>
        <v>79</v>
      </c>
      <c r="E41" s="18">
        <f t="shared" si="8"/>
        <v>39</v>
      </c>
      <c r="F41" s="18">
        <f t="shared" si="8"/>
        <v>40</v>
      </c>
      <c r="G41" s="18">
        <f t="shared" si="8"/>
        <v>266</v>
      </c>
      <c r="H41" s="18">
        <f t="shared" si="8"/>
        <v>143</v>
      </c>
      <c r="I41" s="18">
        <f t="shared" si="8"/>
        <v>123</v>
      </c>
      <c r="J41" s="18">
        <f t="shared" si="8"/>
        <v>1402</v>
      </c>
      <c r="K41" s="18">
        <f t="shared" si="8"/>
        <v>775</v>
      </c>
      <c r="L41" s="18">
        <f t="shared" si="8"/>
        <v>627</v>
      </c>
      <c r="M41" s="18">
        <f t="shared" si="8"/>
        <v>1279</v>
      </c>
      <c r="N41" s="18">
        <f t="shared" si="8"/>
        <v>711</v>
      </c>
      <c r="O41" s="19">
        <f t="shared" si="8"/>
        <v>568</v>
      </c>
      <c r="P41" s="16" t="s">
        <v>63</v>
      </c>
    </row>
    <row r="42" spans="1:16" ht="18" customHeight="1">
      <c r="A42" s="22" t="s">
        <v>64</v>
      </c>
      <c r="D42" s="23" t="s">
        <v>32</v>
      </c>
      <c r="E42" s="24" t="s">
        <v>32</v>
      </c>
      <c r="F42" s="25" t="s">
        <v>32</v>
      </c>
      <c r="G42" s="23">
        <v>86</v>
      </c>
      <c r="H42" s="24">
        <v>43</v>
      </c>
      <c r="I42" s="25">
        <v>43</v>
      </c>
      <c r="J42" s="23">
        <v>328</v>
      </c>
      <c r="K42" s="24">
        <v>184</v>
      </c>
      <c r="L42" s="25">
        <v>144</v>
      </c>
      <c r="M42" s="23">
        <v>318</v>
      </c>
      <c r="N42" s="24">
        <v>184</v>
      </c>
      <c r="O42" s="24">
        <v>134</v>
      </c>
      <c r="P42" s="26" t="s">
        <v>65</v>
      </c>
    </row>
    <row r="43" spans="1:16" ht="18" customHeight="1">
      <c r="A43" s="22" t="s">
        <v>66</v>
      </c>
      <c r="D43" s="23" t="s">
        <v>32</v>
      </c>
      <c r="E43" s="24" t="s">
        <v>32</v>
      </c>
      <c r="F43" s="25" t="s">
        <v>32</v>
      </c>
      <c r="G43" s="23">
        <v>69</v>
      </c>
      <c r="H43" s="24">
        <v>39</v>
      </c>
      <c r="I43" s="25">
        <v>30</v>
      </c>
      <c r="J43" s="23">
        <v>481</v>
      </c>
      <c r="K43" s="24">
        <v>237</v>
      </c>
      <c r="L43" s="25">
        <v>244</v>
      </c>
      <c r="M43" s="23">
        <v>303</v>
      </c>
      <c r="N43" s="24">
        <v>149</v>
      </c>
      <c r="O43" s="24">
        <v>154</v>
      </c>
      <c r="P43" s="26" t="s">
        <v>67</v>
      </c>
    </row>
    <row r="44" spans="1:16" ht="18" customHeight="1">
      <c r="A44" s="22" t="s">
        <v>23</v>
      </c>
      <c r="D44" s="23">
        <v>79</v>
      </c>
      <c r="E44" s="24">
        <v>39</v>
      </c>
      <c r="F44" s="25">
        <v>40</v>
      </c>
      <c r="G44" s="23">
        <v>111</v>
      </c>
      <c r="H44" s="24">
        <v>61</v>
      </c>
      <c r="I44" s="25">
        <v>50</v>
      </c>
      <c r="J44" s="23">
        <v>593</v>
      </c>
      <c r="K44" s="24">
        <v>354</v>
      </c>
      <c r="L44" s="25">
        <v>239</v>
      </c>
      <c r="M44" s="23">
        <v>658</v>
      </c>
      <c r="N44" s="24">
        <v>378</v>
      </c>
      <c r="O44" s="24">
        <v>280</v>
      </c>
      <c r="P44" s="26" t="s">
        <v>24</v>
      </c>
    </row>
    <row r="45" spans="1:16" s="16" customFormat="1" ht="18" customHeight="1">
      <c r="A45" s="21" t="s">
        <v>68</v>
      </c>
      <c r="D45" s="18">
        <f aca="true" t="shared" si="9" ref="D45:O45">SUM(D46:D47)</f>
        <v>536</v>
      </c>
      <c r="E45" s="18">
        <f t="shared" si="9"/>
        <v>253</v>
      </c>
      <c r="F45" s="18">
        <f t="shared" si="9"/>
        <v>283</v>
      </c>
      <c r="G45" s="18">
        <f t="shared" si="9"/>
        <v>346</v>
      </c>
      <c r="H45" s="18">
        <f t="shared" si="9"/>
        <v>202</v>
      </c>
      <c r="I45" s="18">
        <f t="shared" si="9"/>
        <v>144</v>
      </c>
      <c r="J45" s="18">
        <f t="shared" si="9"/>
        <v>3796</v>
      </c>
      <c r="K45" s="18">
        <f t="shared" si="9"/>
        <v>1963</v>
      </c>
      <c r="L45" s="18">
        <f t="shared" si="9"/>
        <v>1833</v>
      </c>
      <c r="M45" s="18">
        <f t="shared" si="9"/>
        <v>3548</v>
      </c>
      <c r="N45" s="18">
        <f t="shared" si="9"/>
        <v>1776</v>
      </c>
      <c r="O45" s="19">
        <f t="shared" si="9"/>
        <v>1772</v>
      </c>
      <c r="P45" s="16" t="s">
        <v>69</v>
      </c>
    </row>
    <row r="46" spans="1:16" ht="18" customHeight="1">
      <c r="A46" s="26" t="s">
        <v>70</v>
      </c>
      <c r="D46" s="23">
        <v>532</v>
      </c>
      <c r="E46" s="24">
        <v>252</v>
      </c>
      <c r="F46" s="25">
        <v>280</v>
      </c>
      <c r="G46" s="23">
        <v>62</v>
      </c>
      <c r="H46" s="24">
        <v>34</v>
      </c>
      <c r="I46" s="25">
        <v>28</v>
      </c>
      <c r="J46" s="23">
        <v>605</v>
      </c>
      <c r="K46" s="24">
        <v>306</v>
      </c>
      <c r="L46" s="25">
        <v>299</v>
      </c>
      <c r="M46" s="23">
        <v>975</v>
      </c>
      <c r="N46" s="24">
        <v>478</v>
      </c>
      <c r="O46" s="24">
        <v>497</v>
      </c>
      <c r="P46" s="26" t="s">
        <v>71</v>
      </c>
    </row>
    <row r="47" spans="1:16" ht="18" customHeight="1">
      <c r="A47" s="26" t="s">
        <v>23</v>
      </c>
      <c r="D47" s="23">
        <v>4</v>
      </c>
      <c r="E47" s="24">
        <v>1</v>
      </c>
      <c r="F47" s="25">
        <v>3</v>
      </c>
      <c r="G47" s="23">
        <v>284</v>
      </c>
      <c r="H47" s="24">
        <v>168</v>
      </c>
      <c r="I47" s="25">
        <v>116</v>
      </c>
      <c r="J47" s="23">
        <v>3191</v>
      </c>
      <c r="K47" s="24">
        <v>1657</v>
      </c>
      <c r="L47" s="25">
        <v>1534</v>
      </c>
      <c r="M47" s="23">
        <v>2573</v>
      </c>
      <c r="N47" s="24">
        <v>1298</v>
      </c>
      <c r="O47" s="24">
        <v>1275</v>
      </c>
      <c r="P47" s="26" t="s">
        <v>24</v>
      </c>
    </row>
    <row r="48" spans="1:16" s="16" customFormat="1" ht="18" customHeight="1">
      <c r="A48" s="27" t="s">
        <v>72</v>
      </c>
      <c r="D48" s="18">
        <v>263</v>
      </c>
      <c r="E48" s="19">
        <v>126</v>
      </c>
      <c r="F48" s="33">
        <v>137</v>
      </c>
      <c r="G48" s="18">
        <v>224</v>
      </c>
      <c r="H48" s="19">
        <v>135</v>
      </c>
      <c r="I48" s="33">
        <v>89</v>
      </c>
      <c r="J48" s="18">
        <v>2313</v>
      </c>
      <c r="K48" s="19">
        <v>1180</v>
      </c>
      <c r="L48" s="33">
        <v>1133</v>
      </c>
      <c r="M48" s="18">
        <v>1809</v>
      </c>
      <c r="N48" s="19">
        <v>932</v>
      </c>
      <c r="O48" s="19">
        <v>877</v>
      </c>
      <c r="P48" s="16" t="s">
        <v>73</v>
      </c>
    </row>
    <row r="49" spans="1:16" s="16" customFormat="1" ht="18" customHeight="1">
      <c r="A49" s="34" t="s">
        <v>74</v>
      </c>
      <c r="D49" s="18">
        <f aca="true" t="shared" si="10" ref="D49:O49">SUM(D50:D51)</f>
        <v>183</v>
      </c>
      <c r="E49" s="18">
        <f t="shared" si="10"/>
        <v>85</v>
      </c>
      <c r="F49" s="18">
        <f t="shared" si="10"/>
        <v>98</v>
      </c>
      <c r="G49" s="18">
        <f t="shared" si="10"/>
        <v>224</v>
      </c>
      <c r="H49" s="18">
        <f t="shared" si="10"/>
        <v>131</v>
      </c>
      <c r="I49" s="18">
        <f t="shared" si="10"/>
        <v>93</v>
      </c>
      <c r="J49" s="18">
        <f t="shared" si="10"/>
        <v>1500</v>
      </c>
      <c r="K49" s="18">
        <f t="shared" si="10"/>
        <v>791</v>
      </c>
      <c r="L49" s="18">
        <f t="shared" si="10"/>
        <v>709</v>
      </c>
      <c r="M49" s="18">
        <f t="shared" si="10"/>
        <v>1401</v>
      </c>
      <c r="N49" s="18">
        <f t="shared" si="10"/>
        <v>707</v>
      </c>
      <c r="O49" s="19">
        <f t="shared" si="10"/>
        <v>694</v>
      </c>
      <c r="P49" s="16" t="s">
        <v>75</v>
      </c>
    </row>
    <row r="50" spans="1:16" ht="18" customHeight="1">
      <c r="A50" s="32" t="s">
        <v>76</v>
      </c>
      <c r="D50" s="23">
        <v>1</v>
      </c>
      <c r="E50" s="23" t="s">
        <v>32</v>
      </c>
      <c r="F50" s="23">
        <v>1</v>
      </c>
      <c r="G50" s="23">
        <v>19</v>
      </c>
      <c r="H50" s="23">
        <v>10</v>
      </c>
      <c r="I50" s="23">
        <v>9</v>
      </c>
      <c r="J50" s="23">
        <v>219</v>
      </c>
      <c r="K50" s="23">
        <v>107</v>
      </c>
      <c r="L50" s="23">
        <v>112</v>
      </c>
      <c r="M50" s="23">
        <v>180</v>
      </c>
      <c r="N50" s="23">
        <v>95</v>
      </c>
      <c r="O50" s="24">
        <v>85</v>
      </c>
      <c r="P50" s="26" t="s">
        <v>77</v>
      </c>
    </row>
    <row r="51" spans="1:16" ht="18" customHeight="1">
      <c r="A51" s="32" t="s">
        <v>23</v>
      </c>
      <c r="D51" s="23">
        <v>182</v>
      </c>
      <c r="E51" s="24">
        <v>85</v>
      </c>
      <c r="F51" s="25">
        <v>97</v>
      </c>
      <c r="G51" s="23">
        <v>205</v>
      </c>
      <c r="H51" s="24">
        <v>121</v>
      </c>
      <c r="I51" s="25">
        <v>84</v>
      </c>
      <c r="J51" s="23">
        <v>1281</v>
      </c>
      <c r="K51" s="24">
        <v>684</v>
      </c>
      <c r="L51" s="25">
        <v>597</v>
      </c>
      <c r="M51" s="23">
        <v>1221</v>
      </c>
      <c r="N51" s="24">
        <v>612</v>
      </c>
      <c r="O51" s="24">
        <v>609</v>
      </c>
      <c r="P51" s="26" t="s">
        <v>24</v>
      </c>
    </row>
    <row r="52" spans="1:16" s="16" customFormat="1" ht="18" customHeight="1">
      <c r="A52" s="35" t="s">
        <v>78</v>
      </c>
      <c r="B52" s="35"/>
      <c r="C52" s="35"/>
      <c r="D52" s="36">
        <v>140</v>
      </c>
      <c r="E52" s="37">
        <v>69</v>
      </c>
      <c r="F52" s="38">
        <v>71</v>
      </c>
      <c r="G52" s="36">
        <v>174</v>
      </c>
      <c r="H52" s="37">
        <v>108</v>
      </c>
      <c r="I52" s="38">
        <v>66</v>
      </c>
      <c r="J52" s="36">
        <v>1217</v>
      </c>
      <c r="K52" s="37">
        <v>634</v>
      </c>
      <c r="L52" s="38">
        <v>583</v>
      </c>
      <c r="M52" s="36">
        <v>1122</v>
      </c>
      <c r="N52" s="37">
        <v>597</v>
      </c>
      <c r="O52" s="37">
        <v>525</v>
      </c>
      <c r="P52" s="35" t="s">
        <v>79</v>
      </c>
    </row>
    <row r="53" ht="20.25" customHeight="1">
      <c r="A53" s="4" t="s">
        <v>80</v>
      </c>
    </row>
    <row r="54" ht="17.25" customHeight="1">
      <c r="A54" s="4" t="s">
        <v>81</v>
      </c>
    </row>
  </sheetData>
  <sheetProtection/>
  <mergeCells count="21">
    <mergeCell ref="P4:P7"/>
    <mergeCell ref="D5:F5"/>
    <mergeCell ref="G5:I5"/>
    <mergeCell ref="J5:L5"/>
    <mergeCell ref="M5:O5"/>
    <mergeCell ref="M31:O31"/>
    <mergeCell ref="A4:C7"/>
    <mergeCell ref="D4:F4"/>
    <mergeCell ref="G4:I4"/>
    <mergeCell ref="J4:L4"/>
    <mergeCell ref="M4:O4"/>
    <mergeCell ref="P31:P34"/>
    <mergeCell ref="D32:F32"/>
    <mergeCell ref="G32:I32"/>
    <mergeCell ref="J32:L32"/>
    <mergeCell ref="M32:O32"/>
    <mergeCell ref="A8:C8"/>
    <mergeCell ref="A31:C34"/>
    <mergeCell ref="D31:F31"/>
    <mergeCell ref="G31:I31"/>
    <mergeCell ref="J31:L3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2003-01-15T20:28:10Z</dcterms:created>
  <dcterms:modified xsi:type="dcterms:W3CDTF">2008-10-10T01:27:46Z</dcterms:modified>
  <cp:category/>
  <cp:version/>
  <cp:contentType/>
  <cp:contentStatus/>
</cp:coreProperties>
</file>