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10" sheetId="1" r:id="rId1"/>
  </sheets>
  <externalReferences>
    <externalReference r:id="rId4"/>
  </externalReferences>
  <definedNames>
    <definedName name="YIELD_PER_RAI_BY_TYPE_OF_VEGETABLE_CROPS___CROP_YEAR_______" localSheetId="0">'3.10'!#REF!</definedName>
  </definedNames>
  <calcPr fullCalcOnLoad="1"/>
</workbook>
</file>

<file path=xl/sharedStrings.xml><?xml version="1.0" encoding="utf-8"?>
<sst xmlns="http://schemas.openxmlformats.org/spreadsheetml/2006/main" count="100" uniqueCount="70">
  <si>
    <t xml:space="preserve">                             ตาราง   3.10   จำนวนนักเรียน จำแนกตามเพศ ชั้นเรียน และสังกัด  ปีการศึกษา 2546</t>
  </si>
  <si>
    <t xml:space="preserve">                          TABLE   3.10   NUMBER OF STUDENTS BY SEX, GRADE AND JURISDICTION : ACADEMIC YEAR 2003</t>
  </si>
  <si>
    <t>สังกัด  Jurisdiction</t>
  </si>
  <si>
    <t>สนง.ฅณะกรรมการ
การศึกษาขั้นพื้นฐาน
Office of the Basic
Education Commission</t>
  </si>
  <si>
    <t>สนง.คณะกรรมการ</t>
  </si>
  <si>
    <t>ชั้นเรียน</t>
  </si>
  <si>
    <t>รวม</t>
  </si>
  <si>
    <t>การศึกษาเอกชน</t>
  </si>
  <si>
    <t>สนง.การศึกษาท้องถิ่น</t>
  </si>
  <si>
    <t>อื่น ๆ</t>
  </si>
  <si>
    <t>Grade</t>
  </si>
  <si>
    <t>Total</t>
  </si>
  <si>
    <t>Office of the</t>
  </si>
  <si>
    <t>Office of Local</t>
  </si>
  <si>
    <t>Others</t>
  </si>
  <si>
    <t>Private Education</t>
  </si>
  <si>
    <t>Education</t>
  </si>
  <si>
    <t>Commission</t>
  </si>
  <si>
    <t>ชาย</t>
  </si>
  <si>
    <t>หญิง</t>
  </si>
  <si>
    <t>Male</t>
  </si>
  <si>
    <t>Female</t>
  </si>
  <si>
    <t>รวมยอด</t>
  </si>
  <si>
    <t>อนุบาล1</t>
  </si>
  <si>
    <t>Kindergarten</t>
  </si>
  <si>
    <t>อนุบาล 2/อนุบาล 1</t>
  </si>
  <si>
    <t>อนุบาล 3/อนุบาล 2</t>
  </si>
  <si>
    <t>เด็กเล็ก</t>
  </si>
  <si>
    <t>Pre-primary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</si>
  <si>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</si>
  <si>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</si>
  <si>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</si>
  <si>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</si>
  <si>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</si>
  <si>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</si>
  <si>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</si>
  <si>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</si>
  <si>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</si>
  <si>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</si>
  <si>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</si>
  <si>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</si>
  <si>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</si>
  <si>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</si>
  <si>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</si>
  <si>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</si>
  <si>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</si>
  <si>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</si>
  <si>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 4</t>
  </si>
  <si>
    <t>Matayom 4</t>
  </si>
  <si>
    <t>มัธยม 5</t>
  </si>
  <si>
    <t>Matayom 5</t>
  </si>
  <si>
    <t xml:space="preserve">มัธยม 6 </t>
  </si>
  <si>
    <t>Matayom 6</t>
  </si>
  <si>
    <t>หมายเหตุ :</t>
  </si>
  <si>
    <t>สำนักงานเขตพื้นที่การศึกษา 1 ไม่มีข้อมูลในส่วนที่สังกัดสนง.การศึกษาท้องถิ่น, โรงเรียนตำรวจตระเวนชายแดน และ สนง.สภาสถาบันราชภัฎ</t>
  </si>
  <si>
    <t xml:space="preserve">            </t>
  </si>
  <si>
    <t xml:space="preserve">โรงเรียนตำรวจตระเวนชายแดน, </t>
  </si>
  <si>
    <t>School for hill tribe children set up by the Border Patrol Police,</t>
  </si>
  <si>
    <t>สนง.สภาสถาบันราชภัฎ</t>
  </si>
  <si>
    <t>Office of Rajabhat Institutes Council (ORIC).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</si>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</sst>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 New"/>
      <family val="1"/>
    </font>
    <font>
      <u val="single"/>
      <sz val="10"/>
      <name val="MS Sans Serif"/>
      <family val="2"/>
    </font>
    <font>
      <u val="single"/>
      <sz val="16"/>
      <name val="Angsana New"/>
      <family val="1"/>
    </font>
    <font>
      <sz val="16"/>
      <name val="Angsana New"/>
      <family val="1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8" xfId="17" applyFont="1" applyBorder="1" applyAlignment="1">
      <alignment horizontal="center" vertical="center" wrapText="1"/>
      <protection/>
    </xf>
    <xf numFmtId="0" fontId="10" fillId="0" borderId="9" xfId="17" applyFont="1" applyBorder="1" applyAlignment="1">
      <alignment horizontal="center" vertical="center" wrapText="1"/>
      <protection/>
    </xf>
    <xf numFmtId="0" fontId="10" fillId="0" borderId="1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0" xfId="17" applyFont="1" applyBorder="1" applyAlignment="1">
      <alignment horizontal="center"/>
      <protection/>
    </xf>
    <xf numFmtId="0" fontId="9" fillId="0" borderId="0" xfId="0" applyFont="1" applyBorder="1" applyAlignment="1" quotePrefix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0" fillId="0" borderId="11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7" xfId="1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15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10" fillId="0" borderId="12" xfId="17" applyFont="1" applyBorder="1" applyAlignment="1">
      <alignment horizontal="center" vertical="center" wrapText="1"/>
      <protection/>
    </xf>
    <xf numFmtId="0" fontId="10" fillId="0" borderId="13" xfId="17" applyFont="1" applyBorder="1" applyAlignment="1">
      <alignment horizontal="center" vertical="center" wrapText="1"/>
      <protection/>
    </xf>
    <xf numFmtId="0" fontId="10" fillId="0" borderId="14" xfId="17" applyFont="1" applyBorder="1" applyAlignment="1">
      <alignment horizontal="center" vertical="center" wrapText="1"/>
      <protection/>
    </xf>
    <xf numFmtId="0" fontId="9" fillId="0" borderId="0" xfId="15" applyFont="1" applyBorder="1" applyAlignment="1">
      <alignment horizontal="center"/>
      <protection/>
    </xf>
    <xf numFmtId="0" fontId="9" fillId="0" borderId="15" xfId="17" applyFont="1" applyBorder="1" applyAlignment="1">
      <alignment horizontal="center"/>
      <protection/>
    </xf>
    <xf numFmtId="0" fontId="9" fillId="0" borderId="2" xfId="17" applyFont="1" applyBorder="1" applyAlignment="1">
      <alignment horizontal="center"/>
      <protection/>
    </xf>
    <xf numFmtId="0" fontId="9" fillId="0" borderId="16" xfId="17" applyFont="1" applyBorder="1" applyAlignment="1" quotePrefix="1">
      <alignment horizontal="center"/>
      <protection/>
    </xf>
    <xf numFmtId="0" fontId="9" fillId="0" borderId="1" xfId="17" applyFont="1" applyBorder="1" applyAlignment="1">
      <alignment horizontal="center"/>
      <protection/>
    </xf>
    <xf numFmtId="0" fontId="9" fillId="0" borderId="16" xfId="17" applyFont="1" applyBorder="1" applyAlignment="1">
      <alignment horizontal="center"/>
      <protection/>
    </xf>
    <xf numFmtId="0" fontId="9" fillId="0" borderId="17" xfId="15" applyFont="1" applyBorder="1" applyAlignment="1">
      <alignment horizontal="center"/>
      <protection/>
    </xf>
    <xf numFmtId="0" fontId="9" fillId="0" borderId="12" xfId="15" applyFont="1" applyBorder="1" applyAlignment="1">
      <alignment horizontal="center"/>
      <protection/>
    </xf>
    <xf numFmtId="0" fontId="9" fillId="0" borderId="18" xfId="15" applyFont="1" applyBorder="1" applyAlignment="1">
      <alignment horizontal="center"/>
      <protection/>
    </xf>
    <xf numFmtId="0" fontId="9" fillId="0" borderId="14" xfId="15" applyFont="1" applyBorder="1" applyAlignment="1">
      <alignment horizontal="center"/>
      <protection/>
    </xf>
    <xf numFmtId="0" fontId="9" fillId="0" borderId="13" xfId="15" applyFont="1" applyBorder="1" applyAlignment="1">
      <alignment horizontal="center"/>
      <protection/>
    </xf>
    <xf numFmtId="3" fontId="9" fillId="0" borderId="2" xfId="0" applyNumberFormat="1" applyFont="1" applyBorder="1" applyAlignment="1">
      <alignment horizontal="center"/>
    </xf>
    <xf numFmtId="202" fontId="9" fillId="0" borderId="15" xfId="0" applyNumberFormat="1" applyFont="1" applyBorder="1" applyAlignment="1">
      <alignment horizontal="center"/>
    </xf>
    <xf numFmtId="202" fontId="9" fillId="0" borderId="19" xfId="0" applyNumberFormat="1" applyFont="1" applyBorder="1" applyAlignment="1">
      <alignment horizontal="center"/>
    </xf>
    <xf numFmtId="202" fontId="9" fillId="0" borderId="16" xfId="0" applyNumberFormat="1" applyFont="1" applyBorder="1" applyAlignment="1">
      <alignment horizontal="center"/>
    </xf>
    <xf numFmtId="202" fontId="9" fillId="0" borderId="20" xfId="0" applyNumberFormat="1" applyFont="1" applyBorder="1" applyAlignment="1">
      <alignment horizontal="center"/>
    </xf>
    <xf numFmtId="202" fontId="9" fillId="0" borderId="21" xfId="0" applyNumberFormat="1" applyFont="1" applyBorder="1" applyAlignment="1">
      <alignment horizontal="center"/>
    </xf>
    <xf numFmtId="202" fontId="9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202" fontId="11" fillId="0" borderId="23" xfId="0" applyNumberFormat="1" applyFont="1" applyBorder="1" applyAlignment="1">
      <alignment horizontal="center"/>
    </xf>
    <xf numFmtId="202" fontId="11" fillId="0" borderId="24" xfId="0" applyNumberFormat="1" applyFont="1" applyBorder="1" applyAlignment="1">
      <alignment horizontal="center"/>
    </xf>
    <xf numFmtId="202" fontId="11" fillId="0" borderId="25" xfId="0" applyNumberFormat="1" applyFont="1" applyBorder="1" applyAlignment="1">
      <alignment horizontal="center"/>
    </xf>
    <xf numFmtId="202" fontId="11" fillId="0" borderId="26" xfId="0" applyNumberFormat="1" applyFont="1" applyBorder="1" applyAlignment="1">
      <alignment horizontal="center"/>
    </xf>
    <xf numFmtId="202" fontId="11" fillId="0" borderId="27" xfId="0" applyNumberFormat="1" applyFont="1" applyBorder="1" applyAlignment="1">
      <alignment horizontal="center"/>
    </xf>
    <xf numFmtId="202" fontId="11" fillId="0" borderId="28" xfId="0" applyNumberFormat="1" applyFont="1" applyBorder="1" applyAlignment="1">
      <alignment horizontal="center"/>
    </xf>
    <xf numFmtId="3" fontId="11" fillId="0" borderId="0" xfId="0" applyNumberFormat="1" applyFont="1" applyBorder="1" applyAlignment="1" quotePrefix="1">
      <alignment horizontal="left"/>
    </xf>
    <xf numFmtId="202" fontId="11" fillId="0" borderId="25" xfId="0" applyNumberFormat="1" applyFont="1" applyBorder="1" applyAlignment="1" quotePrefix="1">
      <alignment horizontal="center"/>
    </xf>
    <xf numFmtId="202" fontId="11" fillId="0" borderId="27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202" fontId="11" fillId="0" borderId="17" xfId="0" applyNumberFormat="1" applyFont="1" applyBorder="1" applyAlignment="1">
      <alignment horizontal="center"/>
    </xf>
    <xf numFmtId="202" fontId="11" fillId="0" borderId="29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202" fontId="11" fillId="0" borderId="30" xfId="0" applyNumberFormat="1" applyFont="1" applyBorder="1" applyAlignment="1">
      <alignment horizontal="center"/>
    </xf>
    <xf numFmtId="202" fontId="11" fillId="0" borderId="31" xfId="0" applyNumberFormat="1" applyFont="1" applyBorder="1" applyAlignment="1">
      <alignment horizontal="center"/>
    </xf>
    <xf numFmtId="202" fontId="11" fillId="0" borderId="32" xfId="0" applyNumberFormat="1" applyFont="1" applyBorder="1" applyAlignment="1">
      <alignment horizontal="center"/>
    </xf>
    <xf numFmtId="3" fontId="11" fillId="0" borderId="13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3</xdr:row>
      <xdr:rowOff>0</xdr:rowOff>
    </xdr:from>
    <xdr:to>
      <xdr:col>15</xdr:col>
      <xdr:colOff>114300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67925" y="762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7</xdr:col>
      <xdr:colOff>0</xdr:colOff>
      <xdr:row>29</xdr:row>
      <xdr:rowOff>66675</xdr:rowOff>
    </xdr:from>
    <xdr:to>
      <xdr:col>7</xdr:col>
      <xdr:colOff>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75819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14</xdr:col>
      <xdr:colOff>333375</xdr:colOff>
      <xdr:row>3</xdr:row>
      <xdr:rowOff>0</xdr:rowOff>
    </xdr:from>
    <xdr:to>
      <xdr:col>15</xdr:col>
      <xdr:colOff>114300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67925" y="762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7</xdr:col>
      <xdr:colOff>0</xdr:colOff>
      <xdr:row>29</xdr:row>
      <xdr:rowOff>66675</xdr:rowOff>
    </xdr:from>
    <xdr:to>
      <xdr:col>7</xdr:col>
      <xdr:colOff>0</xdr:colOff>
      <xdr:row>30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00650" y="75819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647700</xdr:colOff>
      <xdr:row>30</xdr:row>
      <xdr:rowOff>0</xdr:rowOff>
    </xdr:from>
    <xdr:to>
      <xdr:col>2</xdr:col>
      <xdr:colOff>28575</xdr:colOff>
      <xdr:row>31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7781925"/>
          <a:ext cx="28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647700</xdr:colOff>
      <xdr:row>30</xdr:row>
      <xdr:rowOff>0</xdr:rowOff>
    </xdr:from>
    <xdr:to>
      <xdr:col>11</xdr:col>
      <xdr:colOff>647700</xdr:colOff>
      <xdr:row>30</xdr:row>
      <xdr:rowOff>266700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439150" y="77819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647700</xdr:colOff>
      <xdr:row>29</xdr:row>
      <xdr:rowOff>0</xdr:rowOff>
    </xdr:from>
    <xdr:to>
      <xdr:col>1</xdr:col>
      <xdr:colOff>647700</xdr:colOff>
      <xdr:row>30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62150" y="7515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N/A</a:t>
          </a:r>
        </a:p>
      </xdr:txBody>
    </xdr:sp>
    <xdr:clientData/>
  </xdr:twoCellAnchor>
  <xdr:twoCellAnchor>
    <xdr:from>
      <xdr:col>15</xdr:col>
      <xdr:colOff>152400</xdr:colOff>
      <xdr:row>4</xdr:row>
      <xdr:rowOff>19050</xdr:rowOff>
    </xdr:from>
    <xdr:to>
      <xdr:col>15</xdr:col>
      <xdr:colOff>381000</xdr:colOff>
      <xdr:row>5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34650" y="1047750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142875</xdr:colOff>
      <xdr:row>29</xdr:row>
      <xdr:rowOff>228600</xdr:rowOff>
    </xdr:from>
    <xdr:to>
      <xdr:col>1</xdr:col>
      <xdr:colOff>371475</xdr:colOff>
      <xdr:row>31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7325" y="77438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11</xdr:col>
      <xdr:colOff>266700</xdr:colOff>
      <xdr:row>31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829550" y="77819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626;&#3635;&#3619;&#3623;&#3592;%20&#3611;&#3637;%202547\&#3626;&#3617;&#3640;&#3604;&#3619;&#3634;&#3618;&#3591;&#3634;&#3609;&#3626;&#3606;&#3636;&#3605;&#3636;&#3592;&#3633;&#3591;&#3627;&#3623;&#3633;&#3604;\&#3586;&#3657;&#3629;&#3617;&#3641;&#3621;\&#3585;&#3634;&#3619;&#3624;&#3638;&#3585;&#3625;&#3634;\&#3648;&#3585;&#3655;&#3610;&#3619;&#3623;&#3610;&#3619;&#3623;&#3617;&#3586;&#3657;&#3629;&#3617;&#3641;&#3621;&#3607;&#3633;&#3657;&#3591;&#3627;&#3617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ู้คืน_Sheet1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</sheetNames>
    <sheetDataSet>
      <sheetData sheetId="10">
        <row r="13">
          <cell r="R13">
            <v>0</v>
          </cell>
          <cell r="S13">
            <v>0</v>
          </cell>
        </row>
        <row r="14">
          <cell r="R14">
            <v>0</v>
          </cell>
          <cell r="S14">
            <v>0</v>
          </cell>
        </row>
        <row r="15">
          <cell r="R15">
            <v>0</v>
          </cell>
          <cell r="S15">
            <v>0</v>
          </cell>
        </row>
        <row r="16">
          <cell r="R16">
            <v>50</v>
          </cell>
          <cell r="S16">
            <v>63</v>
          </cell>
        </row>
        <row r="17">
          <cell r="R17">
            <v>30</v>
          </cell>
          <cell r="S17">
            <v>20</v>
          </cell>
        </row>
        <row r="18">
          <cell r="R18">
            <v>35</v>
          </cell>
          <cell r="S18">
            <v>27</v>
          </cell>
        </row>
        <row r="19">
          <cell r="R19">
            <v>21</v>
          </cell>
          <cell r="S19">
            <v>29</v>
          </cell>
        </row>
        <row r="20">
          <cell r="R20">
            <v>21</v>
          </cell>
          <cell r="S20">
            <v>23</v>
          </cell>
        </row>
        <row r="21">
          <cell r="R21">
            <v>23</v>
          </cell>
          <cell r="S21">
            <v>37</v>
          </cell>
        </row>
        <row r="22">
          <cell r="R22">
            <v>34</v>
          </cell>
          <cell r="S22">
            <v>22</v>
          </cell>
        </row>
        <row r="23">
          <cell r="R23">
            <v>0</v>
          </cell>
          <cell r="S23">
            <v>0</v>
          </cell>
        </row>
        <row r="24">
          <cell r="R24">
            <v>0</v>
          </cell>
          <cell r="S24">
            <v>0</v>
          </cell>
        </row>
        <row r="25">
          <cell r="R25">
            <v>0</v>
          </cell>
          <cell r="S25">
            <v>0</v>
          </cell>
        </row>
        <row r="26">
          <cell r="R26">
            <v>0</v>
          </cell>
          <cell r="S26">
            <v>0</v>
          </cell>
        </row>
        <row r="27">
          <cell r="R27">
            <v>0</v>
          </cell>
          <cell r="S27">
            <v>0</v>
          </cell>
        </row>
        <row r="28">
          <cell r="R28">
            <v>0</v>
          </cell>
          <cell r="S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72"/>
  <sheetViews>
    <sheetView showGridLines="0" tabSelected="1" workbookViewId="0" topLeftCell="A1">
      <selection activeCell="H17" sqref="H17"/>
    </sheetView>
  </sheetViews>
  <sheetFormatPr defaultColWidth="9.140625" defaultRowHeight="12.75"/>
  <cols>
    <col min="1" max="1" width="19.7109375" style="3" customWidth="1"/>
    <col min="2" max="16" width="9.7109375" style="3" customWidth="1"/>
    <col min="17" max="17" width="19.00390625" style="3" customWidth="1"/>
    <col min="18" max="16384" width="9.140625" style="3" customWidth="1"/>
  </cols>
  <sheetData>
    <row r="1" spans="1:7" ht="28.5" customHeight="1">
      <c r="A1" s="1" t="s">
        <v>0</v>
      </c>
      <c r="B1" s="2"/>
      <c r="C1" s="2"/>
      <c r="D1" s="2"/>
      <c r="E1" s="2"/>
      <c r="F1" s="2"/>
      <c r="G1" s="2"/>
    </row>
    <row r="2" spans="1:5" ht="23.25">
      <c r="A2" s="1" t="s">
        <v>1</v>
      </c>
      <c r="B2" s="4"/>
      <c r="C2" s="4"/>
      <c r="D2" s="4"/>
      <c r="E2" s="4"/>
    </row>
    <row r="3" ht="8.25" customHeight="1"/>
    <row r="4" spans="1:17" ht="21" customHeight="1">
      <c r="A4" s="5"/>
      <c r="B4" s="6"/>
      <c r="C4" s="6"/>
      <c r="D4" s="5"/>
      <c r="E4" s="7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</row>
    <row r="5" spans="1:17" ht="21" customHeight="1">
      <c r="A5" s="11"/>
      <c r="B5" s="12"/>
      <c r="C5" s="12"/>
      <c r="D5" s="11"/>
      <c r="E5" s="13" t="s">
        <v>3</v>
      </c>
      <c r="F5" s="14"/>
      <c r="G5" s="15"/>
      <c r="H5" s="16" t="s">
        <v>4</v>
      </c>
      <c r="I5" s="17"/>
      <c r="J5" s="18"/>
      <c r="K5" s="19"/>
      <c r="L5" s="12"/>
      <c r="M5" s="11"/>
      <c r="N5" s="12"/>
      <c r="O5" s="12"/>
      <c r="P5" s="20"/>
      <c r="Q5" s="21"/>
    </row>
    <row r="6" spans="1:17" ht="21" customHeight="1">
      <c r="A6" s="22" t="s">
        <v>5</v>
      </c>
      <c r="B6" s="17" t="s">
        <v>6</v>
      </c>
      <c r="C6" s="17"/>
      <c r="D6" s="18"/>
      <c r="E6" s="23"/>
      <c r="F6" s="24"/>
      <c r="G6" s="25"/>
      <c r="H6" s="16" t="s">
        <v>7</v>
      </c>
      <c r="I6" s="17"/>
      <c r="J6" s="18"/>
      <c r="K6" s="16" t="s">
        <v>8</v>
      </c>
      <c r="L6" s="17"/>
      <c r="M6" s="18"/>
      <c r="N6" s="12"/>
      <c r="O6" s="26" t="s">
        <v>9</v>
      </c>
      <c r="P6" s="20"/>
      <c r="Q6" s="27" t="s">
        <v>10</v>
      </c>
    </row>
    <row r="7" spans="1:17" ht="21" customHeight="1">
      <c r="A7" s="11"/>
      <c r="B7" s="28" t="s">
        <v>11</v>
      </c>
      <c r="C7" s="17"/>
      <c r="D7" s="18"/>
      <c r="E7" s="23"/>
      <c r="F7" s="24"/>
      <c r="G7" s="25"/>
      <c r="H7" s="28" t="s">
        <v>12</v>
      </c>
      <c r="I7" s="17"/>
      <c r="J7" s="18"/>
      <c r="K7" s="28" t="s">
        <v>13</v>
      </c>
      <c r="L7" s="17"/>
      <c r="M7" s="18"/>
      <c r="N7" s="29"/>
      <c r="O7" s="26" t="s">
        <v>14</v>
      </c>
      <c r="P7" s="29"/>
      <c r="Q7" s="27"/>
    </row>
    <row r="8" spans="1:17" ht="21" customHeight="1">
      <c r="A8" s="11"/>
      <c r="B8" s="28"/>
      <c r="C8" s="17"/>
      <c r="D8" s="18"/>
      <c r="E8" s="23"/>
      <c r="F8" s="24"/>
      <c r="G8" s="25"/>
      <c r="H8" s="28" t="s">
        <v>15</v>
      </c>
      <c r="I8" s="17"/>
      <c r="J8" s="18"/>
      <c r="K8" s="28" t="s">
        <v>16</v>
      </c>
      <c r="L8" s="17"/>
      <c r="M8" s="18"/>
      <c r="N8" s="29"/>
      <c r="O8" s="26"/>
      <c r="P8" s="29"/>
      <c r="Q8" s="21"/>
    </row>
    <row r="9" spans="1:17" ht="21" customHeight="1">
      <c r="A9" s="11"/>
      <c r="B9" s="12"/>
      <c r="C9" s="12"/>
      <c r="D9" s="11"/>
      <c r="E9" s="30"/>
      <c r="F9" s="31"/>
      <c r="G9" s="32"/>
      <c r="H9" s="28" t="s">
        <v>17</v>
      </c>
      <c r="I9" s="17"/>
      <c r="J9" s="18"/>
      <c r="K9" s="33"/>
      <c r="L9" s="12"/>
      <c r="M9" s="11"/>
      <c r="N9" s="29"/>
      <c r="O9" s="29"/>
      <c r="P9" s="29"/>
      <c r="Q9" s="21"/>
    </row>
    <row r="10" spans="1:17" ht="21" customHeight="1">
      <c r="A10" s="11"/>
      <c r="B10" s="34" t="s">
        <v>6</v>
      </c>
      <c r="C10" s="34" t="s">
        <v>18</v>
      </c>
      <c r="D10" s="34" t="s">
        <v>19</v>
      </c>
      <c r="E10" s="35" t="s">
        <v>6</v>
      </c>
      <c r="F10" s="36" t="s">
        <v>18</v>
      </c>
      <c r="G10" s="37" t="s">
        <v>19</v>
      </c>
      <c r="H10" s="35" t="s">
        <v>6</v>
      </c>
      <c r="I10" s="38" t="s">
        <v>18</v>
      </c>
      <c r="J10" s="37" t="s">
        <v>19</v>
      </c>
      <c r="K10" s="35" t="s">
        <v>6</v>
      </c>
      <c r="L10" s="38" t="s">
        <v>18</v>
      </c>
      <c r="M10" s="37" t="s">
        <v>19</v>
      </c>
      <c r="N10" s="35" t="s">
        <v>6</v>
      </c>
      <c r="O10" s="38" t="s">
        <v>18</v>
      </c>
      <c r="P10" s="37" t="s">
        <v>19</v>
      </c>
      <c r="Q10" s="21"/>
    </row>
    <row r="11" spans="1:17" ht="21" customHeight="1">
      <c r="A11" s="11"/>
      <c r="B11" s="39" t="s">
        <v>11</v>
      </c>
      <c r="C11" s="39" t="s">
        <v>20</v>
      </c>
      <c r="D11" s="39" t="s">
        <v>21</v>
      </c>
      <c r="E11" s="40" t="s">
        <v>11</v>
      </c>
      <c r="F11" s="41" t="s">
        <v>20</v>
      </c>
      <c r="G11" s="42" t="s">
        <v>21</v>
      </c>
      <c r="H11" s="43" t="s">
        <v>11</v>
      </c>
      <c r="I11" s="41" t="s">
        <v>20</v>
      </c>
      <c r="J11" s="42" t="s">
        <v>21</v>
      </c>
      <c r="K11" s="43" t="s">
        <v>11</v>
      </c>
      <c r="L11" s="41" t="s">
        <v>20</v>
      </c>
      <c r="M11" s="42" t="s">
        <v>21</v>
      </c>
      <c r="N11" s="43" t="s">
        <v>11</v>
      </c>
      <c r="O11" s="41" t="s">
        <v>20</v>
      </c>
      <c r="P11" s="42" t="s">
        <v>21</v>
      </c>
      <c r="Q11" s="21"/>
    </row>
    <row r="12" spans="1:18" ht="21">
      <c r="A12" s="44" t="s">
        <v>22</v>
      </c>
      <c r="B12" s="45">
        <f aca="true" t="shared" si="0" ref="B12:B28">SUM(C12:D12)</f>
        <v>90196</v>
      </c>
      <c r="C12" s="45">
        <f>SUM(C13:C28)</f>
        <v>45513</v>
      </c>
      <c r="D12" s="45">
        <f>SUM(D13:D28)</f>
        <v>44683</v>
      </c>
      <c r="E12" s="46">
        <f aca="true" t="shared" si="1" ref="E12:E28">SUM(F12:G12)</f>
        <v>71476</v>
      </c>
      <c r="F12" s="47">
        <f>SUM(F14:F28)</f>
        <v>36318</v>
      </c>
      <c r="G12" s="48">
        <f>SUM(G13:G28)</f>
        <v>35158</v>
      </c>
      <c r="H12" s="49">
        <f aca="true" t="shared" si="2" ref="H12:H28">SUM(I12:J12)</f>
        <v>16321</v>
      </c>
      <c r="I12" s="47">
        <f>SUM(I13:I28)</f>
        <v>8008</v>
      </c>
      <c r="J12" s="48">
        <f>SUM(J13:J28)</f>
        <v>8313</v>
      </c>
      <c r="K12" s="49">
        <f aca="true" t="shared" si="3" ref="K12:K28">SUM(L12:M12)</f>
        <v>1964</v>
      </c>
      <c r="L12" s="47">
        <f>SUM(L13:L28)</f>
        <v>973</v>
      </c>
      <c r="M12" s="50">
        <f>SUM(M13:M28)</f>
        <v>991</v>
      </c>
      <c r="N12" s="49">
        <f aca="true" t="shared" si="4" ref="N12:N28">SUM(O12:P12)</f>
        <v>435</v>
      </c>
      <c r="O12" s="47">
        <f>SUM(O13:O28)</f>
        <v>214</v>
      </c>
      <c r="P12" s="50">
        <f>SUM(P13:P28)</f>
        <v>221</v>
      </c>
      <c r="Q12" s="44" t="s">
        <v>11</v>
      </c>
      <c r="R12" s="51"/>
    </row>
    <row r="13" spans="1:17" ht="21" customHeight="1">
      <c r="A13" s="52" t="s">
        <v>23</v>
      </c>
      <c r="B13" s="53">
        <f t="shared" si="0"/>
        <v>1124</v>
      </c>
      <c r="C13" s="53">
        <f aca="true" t="shared" si="5" ref="C13:C28">F13+I13+L13+O13</f>
        <v>564</v>
      </c>
      <c r="D13" s="53">
        <f aca="true" t="shared" si="6" ref="D13:D28">G13+J13+M13+P13</f>
        <v>560</v>
      </c>
      <c r="E13" s="54">
        <f t="shared" si="1"/>
        <v>0</v>
      </c>
      <c r="F13" s="55">
        <v>0</v>
      </c>
      <c r="G13" s="55">
        <v>0</v>
      </c>
      <c r="H13" s="56">
        <f t="shared" si="2"/>
        <v>1124</v>
      </c>
      <c r="I13" s="57">
        <v>564</v>
      </c>
      <c r="J13" s="55">
        <v>560</v>
      </c>
      <c r="K13" s="56">
        <f t="shared" si="3"/>
        <v>0</v>
      </c>
      <c r="L13" s="57">
        <v>0</v>
      </c>
      <c r="M13" s="58">
        <v>0</v>
      </c>
      <c r="N13" s="56">
        <f t="shared" si="4"/>
        <v>0</v>
      </c>
      <c r="O13" s="57">
        <f>'[1]3.10'!R13</f>
        <v>0</v>
      </c>
      <c r="P13" s="58">
        <f>'[1]3.10'!S13</f>
        <v>0</v>
      </c>
      <c r="Q13" s="52" t="s">
        <v>24</v>
      </c>
    </row>
    <row r="14" spans="1:17" ht="21" customHeight="1">
      <c r="A14" s="52" t="s">
        <v>25</v>
      </c>
      <c r="B14" s="53">
        <f t="shared" si="0"/>
        <v>6009</v>
      </c>
      <c r="C14" s="53">
        <f t="shared" si="5"/>
        <v>3064</v>
      </c>
      <c r="D14" s="53">
        <f t="shared" si="6"/>
        <v>2945</v>
      </c>
      <c r="E14" s="54">
        <f t="shared" si="1"/>
        <v>4476</v>
      </c>
      <c r="F14" s="57">
        <v>2295</v>
      </c>
      <c r="G14" s="55">
        <v>2181</v>
      </c>
      <c r="H14" s="56">
        <f t="shared" si="2"/>
        <v>1424</v>
      </c>
      <c r="I14" s="57">
        <v>719</v>
      </c>
      <c r="J14" s="55">
        <v>705</v>
      </c>
      <c r="K14" s="56">
        <f t="shared" si="3"/>
        <v>109</v>
      </c>
      <c r="L14" s="57">
        <v>50</v>
      </c>
      <c r="M14" s="58">
        <v>59</v>
      </c>
      <c r="N14" s="56">
        <f t="shared" si="4"/>
        <v>0</v>
      </c>
      <c r="O14" s="57">
        <f>'[1]3.10'!R14</f>
        <v>0</v>
      </c>
      <c r="P14" s="58">
        <f>'[1]3.10'!S14</f>
        <v>0</v>
      </c>
      <c r="Q14" s="52" t="s">
        <v>24</v>
      </c>
    </row>
    <row r="15" spans="1:17" ht="21" customHeight="1">
      <c r="A15" s="52" t="s">
        <v>26</v>
      </c>
      <c r="B15" s="53">
        <f t="shared" si="0"/>
        <v>6796</v>
      </c>
      <c r="C15" s="53">
        <f t="shared" si="5"/>
        <v>3502</v>
      </c>
      <c r="D15" s="53">
        <f t="shared" si="6"/>
        <v>3294</v>
      </c>
      <c r="E15" s="54">
        <f t="shared" si="1"/>
        <v>5222</v>
      </c>
      <c r="F15" s="57">
        <v>2694</v>
      </c>
      <c r="G15" s="55">
        <v>2528</v>
      </c>
      <c r="H15" s="56">
        <f t="shared" si="2"/>
        <v>1453</v>
      </c>
      <c r="I15" s="57">
        <v>744</v>
      </c>
      <c r="J15" s="55">
        <v>709</v>
      </c>
      <c r="K15" s="56">
        <f t="shared" si="3"/>
        <v>121</v>
      </c>
      <c r="L15" s="57">
        <v>64</v>
      </c>
      <c r="M15" s="58">
        <v>57</v>
      </c>
      <c r="N15" s="56">
        <f t="shared" si="4"/>
        <v>0</v>
      </c>
      <c r="O15" s="57">
        <f>'[1]3.10'!R15</f>
        <v>0</v>
      </c>
      <c r="P15" s="58">
        <f>'[1]3.10'!S15</f>
        <v>0</v>
      </c>
      <c r="Q15" s="52" t="s">
        <v>24</v>
      </c>
    </row>
    <row r="16" spans="1:17" ht="21" customHeight="1">
      <c r="A16" s="52" t="s">
        <v>27</v>
      </c>
      <c r="B16" s="53">
        <f t="shared" si="0"/>
        <v>113</v>
      </c>
      <c r="C16" s="53">
        <f t="shared" si="5"/>
        <v>50</v>
      </c>
      <c r="D16" s="53">
        <f t="shared" si="6"/>
        <v>63</v>
      </c>
      <c r="E16" s="54">
        <f t="shared" si="1"/>
        <v>0</v>
      </c>
      <c r="F16" s="57">
        <v>0</v>
      </c>
      <c r="G16" s="55">
        <v>0</v>
      </c>
      <c r="H16" s="56">
        <f t="shared" si="2"/>
        <v>0</v>
      </c>
      <c r="I16" s="57">
        <v>0</v>
      </c>
      <c r="J16" s="55">
        <v>0</v>
      </c>
      <c r="K16" s="56">
        <f t="shared" si="3"/>
        <v>0</v>
      </c>
      <c r="L16" s="57">
        <v>0</v>
      </c>
      <c r="M16" s="58">
        <v>0</v>
      </c>
      <c r="N16" s="56">
        <f t="shared" si="4"/>
        <v>113</v>
      </c>
      <c r="O16" s="57">
        <f>'[1]3.10'!R16</f>
        <v>50</v>
      </c>
      <c r="P16" s="58">
        <f>'[1]3.10'!S16</f>
        <v>63</v>
      </c>
      <c r="Q16" s="52" t="s">
        <v>28</v>
      </c>
    </row>
    <row r="17" spans="1:17" ht="21" customHeight="1">
      <c r="A17" s="59" t="s">
        <v>29</v>
      </c>
      <c r="B17" s="53">
        <f t="shared" si="0"/>
        <v>8768</v>
      </c>
      <c r="C17" s="53">
        <f t="shared" si="5"/>
        <v>4614</v>
      </c>
      <c r="D17" s="53">
        <f t="shared" si="6"/>
        <v>4154</v>
      </c>
      <c r="E17" s="54">
        <f t="shared" si="1"/>
        <v>6632</v>
      </c>
      <c r="F17" s="57">
        <v>3486</v>
      </c>
      <c r="G17" s="55">
        <v>3146</v>
      </c>
      <c r="H17" s="56">
        <f t="shared" si="2"/>
        <v>1890</v>
      </c>
      <c r="I17" s="57">
        <v>995</v>
      </c>
      <c r="J17" s="60">
        <v>895</v>
      </c>
      <c r="K17" s="56">
        <f t="shared" si="3"/>
        <v>196</v>
      </c>
      <c r="L17" s="57">
        <v>103</v>
      </c>
      <c r="M17" s="58">
        <v>93</v>
      </c>
      <c r="N17" s="56">
        <f t="shared" si="4"/>
        <v>50</v>
      </c>
      <c r="O17" s="57">
        <f>'[1]3.10'!R17</f>
        <v>30</v>
      </c>
      <c r="P17" s="58">
        <f>'[1]3.10'!S17</f>
        <v>20</v>
      </c>
      <c r="Q17" s="52" t="s">
        <v>30</v>
      </c>
    </row>
    <row r="18" spans="1:17" ht="21" customHeight="1">
      <c r="A18" s="59" t="s">
        <v>31</v>
      </c>
      <c r="B18" s="53">
        <f t="shared" si="0"/>
        <v>8064</v>
      </c>
      <c r="C18" s="53">
        <f t="shared" si="5"/>
        <v>4175</v>
      </c>
      <c r="D18" s="53">
        <f t="shared" si="6"/>
        <v>3889</v>
      </c>
      <c r="E18" s="54">
        <f t="shared" si="1"/>
        <v>6189</v>
      </c>
      <c r="F18" s="57">
        <v>3229</v>
      </c>
      <c r="G18" s="55">
        <v>2960</v>
      </c>
      <c r="H18" s="56">
        <f t="shared" si="2"/>
        <v>1606</v>
      </c>
      <c r="I18" s="57">
        <v>802</v>
      </c>
      <c r="J18" s="55">
        <v>804</v>
      </c>
      <c r="K18" s="56">
        <f t="shared" si="3"/>
        <v>207</v>
      </c>
      <c r="L18" s="57">
        <v>109</v>
      </c>
      <c r="M18" s="58">
        <v>98</v>
      </c>
      <c r="N18" s="56">
        <f t="shared" si="4"/>
        <v>62</v>
      </c>
      <c r="O18" s="57">
        <f>'[1]3.10'!R18</f>
        <v>35</v>
      </c>
      <c r="P18" s="58">
        <f>'[1]3.10'!S18</f>
        <v>27</v>
      </c>
      <c r="Q18" s="52" t="s">
        <v>32</v>
      </c>
    </row>
    <row r="19" spans="1:17" ht="21" customHeight="1">
      <c r="A19" s="52" t="s">
        <v>33</v>
      </c>
      <c r="B19" s="53">
        <f t="shared" si="0"/>
        <v>7846</v>
      </c>
      <c r="C19" s="53">
        <f t="shared" si="5"/>
        <v>3991</v>
      </c>
      <c r="D19" s="53">
        <f t="shared" si="6"/>
        <v>3855</v>
      </c>
      <c r="E19" s="54">
        <f t="shared" si="1"/>
        <v>5996</v>
      </c>
      <c r="F19" s="57">
        <v>3066</v>
      </c>
      <c r="G19" s="55">
        <v>2930</v>
      </c>
      <c r="H19" s="56">
        <f t="shared" si="2"/>
        <v>1586</v>
      </c>
      <c r="I19" s="57">
        <v>802</v>
      </c>
      <c r="J19" s="55">
        <v>784</v>
      </c>
      <c r="K19" s="56">
        <f t="shared" si="3"/>
        <v>214</v>
      </c>
      <c r="L19" s="57">
        <v>102</v>
      </c>
      <c r="M19" s="58">
        <v>112</v>
      </c>
      <c r="N19" s="56">
        <f t="shared" si="4"/>
        <v>50</v>
      </c>
      <c r="O19" s="57">
        <f>'[1]3.10'!R19</f>
        <v>21</v>
      </c>
      <c r="P19" s="58">
        <f>'[1]3.10'!S19</f>
        <v>29</v>
      </c>
      <c r="Q19" s="52" t="s">
        <v>34</v>
      </c>
    </row>
    <row r="20" spans="1:17" ht="21" customHeight="1">
      <c r="A20" s="52" t="s">
        <v>35</v>
      </c>
      <c r="B20" s="53">
        <f t="shared" si="0"/>
        <v>7480</v>
      </c>
      <c r="C20" s="53">
        <f t="shared" si="5"/>
        <v>3767</v>
      </c>
      <c r="D20" s="53">
        <f t="shared" si="6"/>
        <v>3713</v>
      </c>
      <c r="E20" s="54">
        <f t="shared" si="1"/>
        <v>5727</v>
      </c>
      <c r="F20" s="57">
        <v>2914</v>
      </c>
      <c r="G20" s="55">
        <v>2813</v>
      </c>
      <c r="H20" s="56">
        <f t="shared" si="2"/>
        <v>1505</v>
      </c>
      <c r="I20" s="57">
        <v>716</v>
      </c>
      <c r="J20" s="55">
        <v>789</v>
      </c>
      <c r="K20" s="56">
        <f t="shared" si="3"/>
        <v>204</v>
      </c>
      <c r="L20" s="57">
        <v>116</v>
      </c>
      <c r="M20" s="58">
        <v>88</v>
      </c>
      <c r="N20" s="56">
        <f t="shared" si="4"/>
        <v>44</v>
      </c>
      <c r="O20" s="57">
        <f>'[1]3.10'!R20</f>
        <v>21</v>
      </c>
      <c r="P20" s="58">
        <f>'[1]3.10'!S20</f>
        <v>23</v>
      </c>
      <c r="Q20" s="52" t="s">
        <v>36</v>
      </c>
    </row>
    <row r="21" spans="1:17" ht="21" customHeight="1">
      <c r="A21" s="52" t="s">
        <v>37</v>
      </c>
      <c r="B21" s="53">
        <f t="shared" si="0"/>
        <v>7828</v>
      </c>
      <c r="C21" s="53">
        <f t="shared" si="5"/>
        <v>3954</v>
      </c>
      <c r="D21" s="53">
        <f t="shared" si="6"/>
        <v>3874</v>
      </c>
      <c r="E21" s="54">
        <f t="shared" si="1"/>
        <v>6098</v>
      </c>
      <c r="F21" s="57">
        <v>3138</v>
      </c>
      <c r="G21" s="55">
        <v>2960</v>
      </c>
      <c r="H21" s="56">
        <f t="shared" si="2"/>
        <v>1465</v>
      </c>
      <c r="I21" s="61">
        <v>702</v>
      </c>
      <c r="J21" s="60">
        <v>763</v>
      </c>
      <c r="K21" s="56">
        <f t="shared" si="3"/>
        <v>205</v>
      </c>
      <c r="L21" s="57">
        <v>91</v>
      </c>
      <c r="M21" s="58">
        <v>114</v>
      </c>
      <c r="N21" s="56">
        <f t="shared" si="4"/>
        <v>60</v>
      </c>
      <c r="O21" s="57">
        <f>'[1]3.10'!R21</f>
        <v>23</v>
      </c>
      <c r="P21" s="58">
        <f>'[1]3.10'!S21</f>
        <v>37</v>
      </c>
      <c r="Q21" s="52" t="s">
        <v>38</v>
      </c>
    </row>
    <row r="22" spans="1:17" ht="21" customHeight="1">
      <c r="A22" s="52" t="s">
        <v>39</v>
      </c>
      <c r="B22" s="53">
        <f t="shared" si="0"/>
        <v>7637</v>
      </c>
      <c r="C22" s="53">
        <f t="shared" si="5"/>
        <v>3936</v>
      </c>
      <c r="D22" s="53">
        <f t="shared" si="6"/>
        <v>3701</v>
      </c>
      <c r="E22" s="54">
        <f t="shared" si="1"/>
        <v>5863</v>
      </c>
      <c r="F22" s="57">
        <v>3055</v>
      </c>
      <c r="G22" s="55">
        <v>2808</v>
      </c>
      <c r="H22" s="56">
        <f t="shared" si="2"/>
        <v>1491</v>
      </c>
      <c r="I22" s="57">
        <v>732</v>
      </c>
      <c r="J22" s="55">
        <v>759</v>
      </c>
      <c r="K22" s="56">
        <f t="shared" si="3"/>
        <v>227</v>
      </c>
      <c r="L22" s="57">
        <v>115</v>
      </c>
      <c r="M22" s="58">
        <v>112</v>
      </c>
      <c r="N22" s="56">
        <f t="shared" si="4"/>
        <v>56</v>
      </c>
      <c r="O22" s="57">
        <f>'[1]3.10'!R22</f>
        <v>34</v>
      </c>
      <c r="P22" s="58">
        <f>'[1]3.10'!S22</f>
        <v>22</v>
      </c>
      <c r="Q22" s="52" t="s">
        <v>40</v>
      </c>
    </row>
    <row r="23" spans="1:17" ht="21" customHeight="1">
      <c r="A23" s="52" t="s">
        <v>41</v>
      </c>
      <c r="B23" s="53">
        <f t="shared" si="0"/>
        <v>7159</v>
      </c>
      <c r="C23" s="53">
        <f t="shared" si="5"/>
        <v>3611</v>
      </c>
      <c r="D23" s="53">
        <f t="shared" si="6"/>
        <v>3548</v>
      </c>
      <c r="E23" s="54">
        <f t="shared" si="1"/>
        <v>6087</v>
      </c>
      <c r="F23" s="57">
        <v>3134</v>
      </c>
      <c r="G23" s="55">
        <v>2953</v>
      </c>
      <c r="H23" s="56">
        <f t="shared" si="2"/>
        <v>893</v>
      </c>
      <c r="I23" s="57">
        <v>394</v>
      </c>
      <c r="J23" s="55">
        <v>499</v>
      </c>
      <c r="K23" s="56">
        <f t="shared" si="3"/>
        <v>179</v>
      </c>
      <c r="L23" s="57">
        <v>83</v>
      </c>
      <c r="M23" s="58">
        <v>96</v>
      </c>
      <c r="N23" s="56">
        <f t="shared" si="4"/>
        <v>0</v>
      </c>
      <c r="O23" s="57">
        <f>'[1]3.10'!R23</f>
        <v>0</v>
      </c>
      <c r="P23" s="58">
        <f>'[1]3.10'!S23</f>
        <v>0</v>
      </c>
      <c r="Q23" s="59" t="s">
        <v>42</v>
      </c>
    </row>
    <row r="24" spans="1:17" ht="21" customHeight="1">
      <c r="A24" s="52" t="s">
        <v>43</v>
      </c>
      <c r="B24" s="53">
        <f t="shared" si="0"/>
        <v>6638</v>
      </c>
      <c r="C24" s="53">
        <f t="shared" si="5"/>
        <v>3319</v>
      </c>
      <c r="D24" s="53">
        <f t="shared" si="6"/>
        <v>3319</v>
      </c>
      <c r="E24" s="54">
        <f t="shared" si="1"/>
        <v>5638</v>
      </c>
      <c r="F24" s="57">
        <v>2855</v>
      </c>
      <c r="G24" s="55">
        <v>2783</v>
      </c>
      <c r="H24" s="56">
        <f t="shared" si="2"/>
        <v>861</v>
      </c>
      <c r="I24" s="57">
        <v>401</v>
      </c>
      <c r="J24" s="55">
        <v>460</v>
      </c>
      <c r="K24" s="56">
        <f t="shared" si="3"/>
        <v>139</v>
      </c>
      <c r="L24" s="57">
        <v>63</v>
      </c>
      <c r="M24" s="58">
        <v>76</v>
      </c>
      <c r="N24" s="56">
        <f t="shared" si="4"/>
        <v>0</v>
      </c>
      <c r="O24" s="57">
        <f>'[1]3.10'!R24</f>
        <v>0</v>
      </c>
      <c r="P24" s="58">
        <f>'[1]3.10'!S24</f>
        <v>0</v>
      </c>
      <c r="Q24" s="59" t="s">
        <v>44</v>
      </c>
    </row>
    <row r="25" spans="1:17" ht="21" customHeight="1">
      <c r="A25" s="52" t="s">
        <v>45</v>
      </c>
      <c r="B25" s="53">
        <f t="shared" si="0"/>
        <v>5952</v>
      </c>
      <c r="C25" s="53">
        <f t="shared" si="5"/>
        <v>2917</v>
      </c>
      <c r="D25" s="53">
        <f t="shared" si="6"/>
        <v>3035</v>
      </c>
      <c r="E25" s="54">
        <f t="shared" si="1"/>
        <v>5091</v>
      </c>
      <c r="F25" s="57">
        <v>2506</v>
      </c>
      <c r="G25" s="55">
        <v>2585</v>
      </c>
      <c r="H25" s="56">
        <f t="shared" si="2"/>
        <v>698</v>
      </c>
      <c r="I25" s="61">
        <v>334</v>
      </c>
      <c r="J25" s="60">
        <v>364</v>
      </c>
      <c r="K25" s="56">
        <f t="shared" si="3"/>
        <v>163</v>
      </c>
      <c r="L25" s="57">
        <v>77</v>
      </c>
      <c r="M25" s="58">
        <v>86</v>
      </c>
      <c r="N25" s="56">
        <f t="shared" si="4"/>
        <v>0</v>
      </c>
      <c r="O25" s="57">
        <f>'[1]3.10'!R25</f>
        <v>0</v>
      </c>
      <c r="P25" s="58">
        <f>'[1]3.10'!S25</f>
        <v>0</v>
      </c>
      <c r="Q25" s="59" t="s">
        <v>46</v>
      </c>
    </row>
    <row r="26" spans="1:17" ht="21" customHeight="1">
      <c r="A26" s="62" t="s">
        <v>47</v>
      </c>
      <c r="B26" s="53">
        <f t="shared" si="0"/>
        <v>3124</v>
      </c>
      <c r="C26" s="53">
        <f t="shared" si="5"/>
        <v>1356</v>
      </c>
      <c r="D26" s="53">
        <f t="shared" si="6"/>
        <v>1768</v>
      </c>
      <c r="E26" s="54">
        <f t="shared" si="1"/>
        <v>3009</v>
      </c>
      <c r="F26" s="57">
        <v>1319</v>
      </c>
      <c r="G26" s="55">
        <v>1690</v>
      </c>
      <c r="H26" s="56">
        <f t="shared" si="2"/>
        <v>115</v>
      </c>
      <c r="I26" s="57">
        <v>37</v>
      </c>
      <c r="J26" s="55">
        <v>78</v>
      </c>
      <c r="K26" s="56">
        <f t="shared" si="3"/>
        <v>0</v>
      </c>
      <c r="L26" s="57">
        <v>0</v>
      </c>
      <c r="M26" s="58">
        <v>0</v>
      </c>
      <c r="N26" s="56">
        <f t="shared" si="4"/>
        <v>0</v>
      </c>
      <c r="O26" s="57">
        <f>'[1]3.10'!R26</f>
        <v>0</v>
      </c>
      <c r="P26" s="58">
        <f>'[1]3.10'!S26</f>
        <v>0</v>
      </c>
      <c r="Q26" s="59" t="s">
        <v>48</v>
      </c>
    </row>
    <row r="27" spans="1:17" ht="21" customHeight="1">
      <c r="A27" s="62" t="s">
        <v>49</v>
      </c>
      <c r="B27" s="53">
        <f t="shared" si="0"/>
        <v>2869</v>
      </c>
      <c r="C27" s="53">
        <f t="shared" si="5"/>
        <v>1582</v>
      </c>
      <c r="D27" s="53">
        <f t="shared" si="6"/>
        <v>1287</v>
      </c>
      <c r="E27" s="54">
        <f t="shared" si="1"/>
        <v>2754</v>
      </c>
      <c r="F27" s="57">
        <v>1545</v>
      </c>
      <c r="G27" s="55">
        <v>1209</v>
      </c>
      <c r="H27" s="56">
        <f t="shared" si="2"/>
        <v>115</v>
      </c>
      <c r="I27" s="61">
        <v>37</v>
      </c>
      <c r="J27" s="60">
        <v>78</v>
      </c>
      <c r="K27" s="56">
        <f t="shared" si="3"/>
        <v>0</v>
      </c>
      <c r="L27" s="57">
        <v>0</v>
      </c>
      <c r="M27" s="58">
        <v>0</v>
      </c>
      <c r="N27" s="56">
        <f t="shared" si="4"/>
        <v>0</v>
      </c>
      <c r="O27" s="57">
        <f>'[1]3.10'!R27</f>
        <v>0</v>
      </c>
      <c r="P27" s="58">
        <f>'[1]3.10'!S27</f>
        <v>0</v>
      </c>
      <c r="Q27" s="59" t="s">
        <v>50</v>
      </c>
    </row>
    <row r="28" spans="1:17" ht="21" customHeight="1">
      <c r="A28" s="63" t="s">
        <v>51</v>
      </c>
      <c r="B28" s="64">
        <f t="shared" si="0"/>
        <v>2789</v>
      </c>
      <c r="C28" s="64">
        <f t="shared" si="5"/>
        <v>1111</v>
      </c>
      <c r="D28" s="64">
        <f t="shared" si="6"/>
        <v>1678</v>
      </c>
      <c r="E28" s="65">
        <f t="shared" si="1"/>
        <v>2694</v>
      </c>
      <c r="F28" s="66">
        <v>1082</v>
      </c>
      <c r="G28" s="67">
        <v>1612</v>
      </c>
      <c r="H28" s="68">
        <f t="shared" si="2"/>
        <v>95</v>
      </c>
      <c r="I28" s="66">
        <v>29</v>
      </c>
      <c r="J28" s="67">
        <v>66</v>
      </c>
      <c r="K28" s="68">
        <f t="shared" si="3"/>
        <v>0</v>
      </c>
      <c r="L28" s="66">
        <v>0</v>
      </c>
      <c r="M28" s="69">
        <v>0</v>
      </c>
      <c r="N28" s="68">
        <f t="shared" si="4"/>
        <v>0</v>
      </c>
      <c r="O28" s="66">
        <f>'[1]3.10'!R28</f>
        <v>0</v>
      </c>
      <c r="P28" s="69">
        <f>'[1]3.10'!S28</f>
        <v>0</v>
      </c>
      <c r="Q28" s="70" t="s">
        <v>52</v>
      </c>
    </row>
    <row r="29" ht="6.75" customHeight="1"/>
    <row r="30" spans="2:6" s="71" customFormat="1" ht="21">
      <c r="B30" s="72" t="s">
        <v>53</v>
      </c>
      <c r="C30" s="73" t="s">
        <v>54</v>
      </c>
      <c r="D30" s="74"/>
      <c r="E30" s="3"/>
      <c r="F30" s="3"/>
    </row>
    <row r="31" spans="2:13" s="71" customFormat="1" ht="21">
      <c r="B31" s="75" t="s">
        <v>55</v>
      </c>
      <c r="C31" s="76" t="s">
        <v>56</v>
      </c>
      <c r="D31" s="3"/>
      <c r="H31" s="51"/>
      <c r="L31" s="3"/>
      <c r="M31" s="3" t="s">
        <v>57</v>
      </c>
    </row>
    <row r="32" spans="2:13" s="71" customFormat="1" ht="21">
      <c r="B32" s="77" t="s">
        <v>55</v>
      </c>
      <c r="C32" s="76" t="s">
        <v>58</v>
      </c>
      <c r="D32" s="3"/>
      <c r="L32" s="3"/>
      <c r="M32" s="3" t="s">
        <v>59</v>
      </c>
    </row>
    <row r="33" spans="1:13" ht="21">
      <c r="A33" s="71"/>
      <c r="B33" s="78" t="s">
        <v>60</v>
      </c>
      <c r="C33" s="79" t="s">
        <v>61</v>
      </c>
      <c r="L33" s="78" t="s">
        <v>62</v>
      </c>
      <c r="M33" s="79" t="s">
        <v>63</v>
      </c>
    </row>
    <row r="34" spans="1:13" ht="21">
      <c r="A34" s="71"/>
      <c r="C34" s="79" t="s">
        <v>64</v>
      </c>
      <c r="M34" s="80" t="s">
        <v>65</v>
      </c>
    </row>
    <row r="35" spans="1:13" ht="21">
      <c r="A35" s="71"/>
      <c r="B35" s="78" t="s">
        <v>66</v>
      </c>
      <c r="C35" s="79" t="s">
        <v>67</v>
      </c>
      <c r="L35" s="78" t="s">
        <v>68</v>
      </c>
      <c r="M35" s="79" t="s">
        <v>69</v>
      </c>
    </row>
    <row r="36" ht="21">
      <c r="A36" s="71"/>
    </row>
    <row r="37" ht="21">
      <c r="A37" s="71"/>
    </row>
    <row r="38" ht="21">
      <c r="A38" s="71"/>
    </row>
    <row r="39" ht="21">
      <c r="A39" s="71"/>
    </row>
    <row r="40" ht="21">
      <c r="A40" s="71"/>
    </row>
    <row r="41" ht="21">
      <c r="A41" s="71"/>
    </row>
    <row r="42" ht="21">
      <c r="A42" s="71"/>
    </row>
    <row r="43" ht="21">
      <c r="A43" s="71"/>
    </row>
    <row r="44" ht="21">
      <c r="A44" s="71"/>
    </row>
    <row r="45" ht="21">
      <c r="A45" s="71"/>
    </row>
    <row r="46" ht="21">
      <c r="A46" s="71"/>
    </row>
    <row r="47" ht="21">
      <c r="A47" s="71"/>
    </row>
    <row r="48" ht="21">
      <c r="A48" s="71"/>
    </row>
    <row r="49" ht="21">
      <c r="A49" s="71"/>
    </row>
    <row r="50" ht="21">
      <c r="A50" s="71"/>
    </row>
    <row r="51" ht="21">
      <c r="A51" s="71"/>
    </row>
    <row r="52" ht="21">
      <c r="A52" s="71"/>
    </row>
    <row r="53" ht="21">
      <c r="A53" s="71"/>
    </row>
    <row r="54" ht="21">
      <c r="A54" s="71"/>
    </row>
    <row r="55" ht="21">
      <c r="A55" s="71"/>
    </row>
    <row r="56" ht="21">
      <c r="A56" s="71"/>
    </row>
    <row r="57" ht="21">
      <c r="A57" s="71"/>
    </row>
    <row r="58" ht="21">
      <c r="A58" s="71"/>
    </row>
    <row r="59" ht="21">
      <c r="A59" s="71"/>
    </row>
    <row r="60" ht="21">
      <c r="A60" s="71"/>
    </row>
    <row r="61" ht="21">
      <c r="A61" s="71"/>
    </row>
    <row r="62" ht="21">
      <c r="A62" s="71"/>
    </row>
    <row r="63" ht="21">
      <c r="A63" s="71"/>
    </row>
    <row r="64" ht="21">
      <c r="A64" s="71"/>
    </row>
    <row r="65" ht="21">
      <c r="A65" s="71"/>
    </row>
    <row r="66" ht="21">
      <c r="A66" s="71"/>
    </row>
    <row r="67" ht="21">
      <c r="A67" s="71"/>
    </row>
    <row r="68" ht="21">
      <c r="A68" s="71"/>
    </row>
    <row r="69" ht="21">
      <c r="A69" s="71"/>
    </row>
    <row r="70" ht="21">
      <c r="A70" s="71"/>
    </row>
    <row r="71" ht="21">
      <c r="A71" s="71"/>
    </row>
    <row r="72" ht="21">
      <c r="A72" s="71"/>
    </row>
  </sheetData>
  <mergeCells count="1">
    <mergeCell ref="E5:G9"/>
  </mergeCells>
  <printOptions horizontalCentered="1" verticalCentered="1"/>
  <pageMargins left="0.2" right="0.2" top="0.3" bottom="0.1" header="0.511811023622047" footer="0.511811023622047"/>
  <pageSetup horizontalDpi="180" verticalDpi="180" orientation="landscape" paperSize="9" scale="7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2005-08-24T08:10:34Z</dcterms:created>
  <dcterms:modified xsi:type="dcterms:W3CDTF">2005-08-24T08:11:00Z</dcterms:modified>
  <cp:category/>
  <cp:version/>
  <cp:contentType/>
  <cp:contentStatus/>
</cp:coreProperties>
</file>