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<sst xmlns="http://schemas.openxmlformats.org/spreadsheetml/2006/main" count="160" uniqueCount="64">
  <si>
    <t xml:space="preserve">   ตาราง   4.10   จำนวนนักเรียน จำแนกตามเพศ ชั้นเรียน และสังกัด  ปีการศึกษา 2542</t>
  </si>
  <si>
    <t xml:space="preserve"> TABLE   4.10   NUMBER OF STUDENTS BY SEX, GRADE AND JURISDICTION : ACADEMIC YEAR 1999</t>
  </si>
  <si>
    <t>สังกัด  Jurisdiction</t>
  </si>
  <si>
    <t>สนง.คณะกรรมการ</t>
  </si>
  <si>
    <t>(1)</t>
  </si>
  <si>
    <t>ชั้นเรียน</t>
  </si>
  <si>
    <t>รวม</t>
  </si>
  <si>
    <t>กรมสามัญศึกษา</t>
  </si>
  <si>
    <t>การประถมศึกษาแห่งชาติ</t>
  </si>
  <si>
    <t>การศึกษาเอกชน</t>
  </si>
  <si>
    <t>สนง.การศึกษาท้องถิ่น</t>
  </si>
  <si>
    <t>อื่น ๆ</t>
  </si>
  <si>
    <t>Grade</t>
  </si>
  <si>
    <t>Total</t>
  </si>
  <si>
    <t>Department of</t>
  </si>
  <si>
    <t>Office of the</t>
  </si>
  <si>
    <t>Office of Local</t>
  </si>
  <si>
    <t>Others</t>
  </si>
  <si>
    <t>General Education</t>
  </si>
  <si>
    <t>National Primary</t>
  </si>
  <si>
    <t>Private Education</t>
  </si>
  <si>
    <t>Education</t>
  </si>
  <si>
    <t xml:space="preserve">  Education Commission</t>
  </si>
  <si>
    <t>Commission</t>
  </si>
  <si>
    <t>ชาย</t>
  </si>
  <si>
    <t>หญิง</t>
  </si>
  <si>
    <t>Male</t>
  </si>
  <si>
    <t>Female</t>
  </si>
  <si>
    <t>รวมยอด</t>
  </si>
  <si>
    <t>อนุบาล1</t>
  </si>
  <si>
    <t xml:space="preserve"> -</t>
  </si>
  <si>
    <t>Kindergarten</t>
  </si>
  <si>
    <t>อนุบาล2</t>
  </si>
  <si>
    <t>อนุบาล3</t>
  </si>
  <si>
    <t>เด็กเล็ก</t>
  </si>
  <si>
    <t>Pre-primary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</si>
  <si>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</si>
  <si>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</si>
  <si>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</si>
  <si>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</si>
  <si>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</si>
  <si>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</si>
  <si>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</si>
  <si>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</si>
  <si>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</si>
  <si>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</si>
  <si>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</si>
  <si>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</si>
  <si>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</si>
  <si>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</si>
  <si>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</si>
  <si>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</si>
  <si>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</si>
  <si>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</si>
  <si>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 4</t>
  </si>
  <si>
    <t>Matayom 4</t>
  </si>
  <si>
    <t>มัธยม 5</t>
  </si>
  <si>
    <t>Matayom 5</t>
  </si>
  <si>
    <t xml:space="preserve">มัธยม 6 </t>
  </si>
  <si>
    <t>Matayom 6</t>
  </si>
  <si>
    <t xml:space="preserve">                    (1)  โรงเรียนตำรวจตระเวณชายแดน, สนง.สภาสถาบันราชภัฎ</t>
  </si>
  <si>
    <t>(1)  School for hill tribe children  set up by the Border Patrol Police, Office of Rajabhat Institutes Council  (ORIC)</t>
  </si>
  <si>
    <t xml:space="preserve">                    ที่มา : สำนักงานศึกษาธิการจังหวัดจันทบุรี</t>
  </si>
  <si>
    <t xml:space="preserve"> Source: Chanthaburi Provincial Education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</si>
</sst>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 quotePrefix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7" xfId="1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15" applyFont="1" applyBorder="1" applyAlignment="1">
      <alignment horizontal="centerContinuous"/>
      <protection/>
    </xf>
    <xf numFmtId="0" fontId="7" fillId="0" borderId="0" xfId="0" applyFont="1" applyAlignment="1">
      <alignment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 applyAlignment="1" quotePrefix="1">
      <alignment horizontal="left"/>
      <protection/>
    </xf>
    <xf numFmtId="0" fontId="7" fillId="0" borderId="0" xfId="0" applyFont="1" applyBorder="1" applyAlignment="1">
      <alignment/>
    </xf>
    <xf numFmtId="0" fontId="7" fillId="0" borderId="2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9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7" fillId="0" borderId="10" xfId="16" applyFont="1" applyBorder="1" applyAlignment="1" quotePrefix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1" xfId="15" applyFont="1" applyBorder="1" applyAlignment="1">
      <alignment horizontal="center"/>
      <protection/>
    </xf>
    <xf numFmtId="0" fontId="7" fillId="0" borderId="12" xfId="15" applyFont="1" applyBorder="1" applyAlignment="1">
      <alignment horizontal="center"/>
      <protection/>
    </xf>
    <xf numFmtId="0" fontId="7" fillId="0" borderId="13" xfId="15" applyFont="1" applyBorder="1" applyAlignment="1">
      <alignment horizontal="center"/>
      <protection/>
    </xf>
    <xf numFmtId="0" fontId="7" fillId="0" borderId="14" xfId="15" applyFont="1" applyBorder="1" applyAlignment="1">
      <alignment horizontal="center"/>
      <protection/>
    </xf>
    <xf numFmtId="0" fontId="8" fillId="0" borderId="2" xfId="0" applyFont="1" applyBorder="1" applyAlignment="1">
      <alignment horizontal="center"/>
    </xf>
    <xf numFmtId="3" fontId="8" fillId="0" borderId="9" xfId="0" applyNumberFormat="1" applyFont="1" applyBorder="1" applyAlignment="1" quotePrefix="1">
      <alignment horizontal="center"/>
    </xf>
    <xf numFmtId="3" fontId="8" fillId="0" borderId="7" xfId="0" applyNumberFormat="1" applyFont="1" applyBorder="1" applyAlignment="1" quotePrefix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5" xfId="0" applyNumberFormat="1" applyFont="1" applyBorder="1" applyAlignment="1" quotePrefix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 quotePrefix="1">
      <alignment horizontal="center"/>
    </xf>
    <xf numFmtId="0" fontId="7" fillId="0" borderId="16" xfId="0" applyFont="1" applyBorder="1" applyAlignment="1">
      <alignment horizontal="left"/>
    </xf>
    <xf numFmtId="3" fontId="8" fillId="0" borderId="11" xfId="0" applyNumberFormat="1" applyFont="1" applyBorder="1" applyAlignment="1" quotePrefix="1">
      <alignment horizontal="center"/>
    </xf>
    <xf numFmtId="3" fontId="8" fillId="0" borderId="14" xfId="0" applyNumberFormat="1" applyFont="1" applyBorder="1" applyAlignment="1" quotePrefix="1">
      <alignment horizontal="center"/>
    </xf>
    <xf numFmtId="3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6" xfId="0" applyFont="1" applyBorder="1" applyAlignment="1" quotePrefix="1">
      <alignment horizontal="left"/>
    </xf>
    <xf numFmtId="9" fontId="7" fillId="0" borderId="0" xfId="22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3" sqref="A3"/>
    </sheetView>
  </sheetViews>
  <sheetFormatPr defaultColWidth="9.140625" defaultRowHeight="21.75"/>
  <cols>
    <col min="1" max="1" width="18.7109375" style="0" customWidth="1"/>
    <col min="2" max="2" width="7.00390625" style="0" customWidth="1"/>
    <col min="3" max="3" width="10.421875" style="0" customWidth="1"/>
    <col min="4" max="19" width="7.00390625" style="0" customWidth="1"/>
    <col min="20" max="20" width="18.57421875" style="0" customWidth="1"/>
  </cols>
  <sheetData>
    <row r="1" spans="1:20" ht="23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3.25">
      <c r="A2" s="4" t="s">
        <v>1</v>
      </c>
      <c r="B2" s="5"/>
      <c r="C2" s="5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6"/>
      <c r="B3" s="7"/>
      <c r="C3" s="7"/>
      <c r="D3" s="6"/>
      <c r="E3" s="8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</row>
    <row r="4" spans="1:20" ht="21" customHeight="1">
      <c r="A4" s="12"/>
      <c r="B4" s="13"/>
      <c r="C4" s="13"/>
      <c r="D4" s="12"/>
      <c r="E4" s="14"/>
      <c r="F4" s="13"/>
      <c r="G4" s="12"/>
      <c r="H4" s="15" t="s">
        <v>3</v>
      </c>
      <c r="I4" s="16"/>
      <c r="J4" s="17"/>
      <c r="K4" s="15" t="s">
        <v>3</v>
      </c>
      <c r="L4" s="16"/>
      <c r="M4" s="17"/>
      <c r="N4" s="14"/>
      <c r="O4" s="13"/>
      <c r="P4" s="12"/>
      <c r="Q4" s="13"/>
      <c r="R4" s="13"/>
      <c r="S4" s="18" t="s">
        <v>4</v>
      </c>
      <c r="T4" s="19"/>
    </row>
    <row r="5" spans="1:20" ht="21" customHeight="1">
      <c r="A5" s="20" t="s">
        <v>5</v>
      </c>
      <c r="B5" s="16" t="s">
        <v>6</v>
      </c>
      <c r="C5" s="16"/>
      <c r="D5" s="17"/>
      <c r="E5" s="21" t="s">
        <v>7</v>
      </c>
      <c r="F5" s="22"/>
      <c r="G5" s="23"/>
      <c r="H5" s="15" t="s">
        <v>8</v>
      </c>
      <c r="I5" s="16"/>
      <c r="J5" s="17"/>
      <c r="K5" s="15" t="s">
        <v>9</v>
      </c>
      <c r="L5" s="16"/>
      <c r="M5" s="17"/>
      <c r="N5" s="15" t="s">
        <v>10</v>
      </c>
      <c r="O5" s="16"/>
      <c r="P5" s="17"/>
      <c r="Q5" s="13"/>
      <c r="R5" s="24" t="s">
        <v>11</v>
      </c>
      <c r="S5" s="18"/>
      <c r="T5" s="25" t="s">
        <v>12</v>
      </c>
    </row>
    <row r="6" spans="1:20" ht="18" customHeight="1">
      <c r="A6" s="12"/>
      <c r="B6" s="26" t="s">
        <v>13</v>
      </c>
      <c r="C6" s="16"/>
      <c r="D6" s="17"/>
      <c r="E6" s="26" t="s">
        <v>14</v>
      </c>
      <c r="F6" s="16"/>
      <c r="G6" s="17"/>
      <c r="H6" s="26" t="s">
        <v>15</v>
      </c>
      <c r="I6" s="16"/>
      <c r="J6" s="17"/>
      <c r="K6" s="26" t="s">
        <v>15</v>
      </c>
      <c r="L6" s="16"/>
      <c r="M6" s="17"/>
      <c r="N6" s="26" t="s">
        <v>16</v>
      </c>
      <c r="O6" s="16"/>
      <c r="P6" s="17"/>
      <c r="Q6" s="27"/>
      <c r="R6" s="24" t="s">
        <v>17</v>
      </c>
      <c r="S6" s="27"/>
      <c r="T6" s="25"/>
    </row>
    <row r="7" spans="1:20" ht="18" customHeight="1">
      <c r="A7" s="12"/>
      <c r="B7" s="26"/>
      <c r="C7" s="16"/>
      <c r="D7" s="17"/>
      <c r="E7" s="26" t="s">
        <v>18</v>
      </c>
      <c r="F7" s="16"/>
      <c r="G7" s="17"/>
      <c r="H7" s="26" t="s">
        <v>19</v>
      </c>
      <c r="I7" s="16"/>
      <c r="J7" s="17"/>
      <c r="K7" s="26" t="s">
        <v>20</v>
      </c>
      <c r="L7" s="16"/>
      <c r="M7" s="17"/>
      <c r="N7" s="26" t="s">
        <v>21</v>
      </c>
      <c r="O7" s="16"/>
      <c r="P7" s="17"/>
      <c r="Q7" s="27"/>
      <c r="R7" s="24"/>
      <c r="S7" s="27"/>
      <c r="T7" s="19"/>
    </row>
    <row r="8" spans="1:20" ht="18" customHeight="1">
      <c r="A8" s="12"/>
      <c r="B8" s="13"/>
      <c r="C8" s="13"/>
      <c r="D8" s="12"/>
      <c r="E8" s="28"/>
      <c r="F8" s="13"/>
      <c r="G8" s="12"/>
      <c r="H8" s="29" t="s">
        <v>22</v>
      </c>
      <c r="I8" s="30"/>
      <c r="J8" s="17"/>
      <c r="K8" s="26" t="s">
        <v>23</v>
      </c>
      <c r="L8" s="16"/>
      <c r="M8" s="17"/>
      <c r="N8" s="28"/>
      <c r="O8" s="13"/>
      <c r="P8" s="12"/>
      <c r="Q8" s="27"/>
      <c r="R8" s="27"/>
      <c r="S8" s="27"/>
      <c r="T8" s="19"/>
    </row>
    <row r="9" spans="1:20" ht="21" customHeight="1">
      <c r="A9" s="12"/>
      <c r="B9" s="31" t="s">
        <v>6</v>
      </c>
      <c r="C9" s="32" t="s">
        <v>24</v>
      </c>
      <c r="D9" s="33" t="s">
        <v>25</v>
      </c>
      <c r="E9" s="34" t="s">
        <v>6</v>
      </c>
      <c r="F9" s="35" t="s">
        <v>24</v>
      </c>
      <c r="G9" s="34" t="s">
        <v>25</v>
      </c>
      <c r="H9" s="34" t="s">
        <v>6</v>
      </c>
      <c r="I9" s="36" t="s">
        <v>24</v>
      </c>
      <c r="J9" s="34" t="s">
        <v>25</v>
      </c>
      <c r="K9" s="34" t="s">
        <v>6</v>
      </c>
      <c r="L9" s="36" t="s">
        <v>24</v>
      </c>
      <c r="M9" s="34" t="s">
        <v>25</v>
      </c>
      <c r="N9" s="34" t="s">
        <v>6</v>
      </c>
      <c r="O9" s="36" t="s">
        <v>24</v>
      </c>
      <c r="P9" s="34" t="s">
        <v>25</v>
      </c>
      <c r="Q9" s="34" t="s">
        <v>6</v>
      </c>
      <c r="R9" s="36" t="s">
        <v>24</v>
      </c>
      <c r="S9" s="33" t="s">
        <v>25</v>
      </c>
      <c r="T9" s="19"/>
    </row>
    <row r="10" spans="1:20" ht="21" customHeight="1">
      <c r="A10" s="12"/>
      <c r="B10" s="37" t="s">
        <v>13</v>
      </c>
      <c r="C10" s="38" t="s">
        <v>26</v>
      </c>
      <c r="D10" s="37" t="s">
        <v>27</v>
      </c>
      <c r="E10" s="37" t="s">
        <v>13</v>
      </c>
      <c r="F10" s="39" t="s">
        <v>26</v>
      </c>
      <c r="G10" s="40" t="s">
        <v>27</v>
      </c>
      <c r="H10" s="40" t="s">
        <v>13</v>
      </c>
      <c r="I10" s="39" t="s">
        <v>26</v>
      </c>
      <c r="J10" s="40" t="s">
        <v>27</v>
      </c>
      <c r="K10" s="40" t="s">
        <v>13</v>
      </c>
      <c r="L10" s="39" t="s">
        <v>26</v>
      </c>
      <c r="M10" s="40" t="s">
        <v>27</v>
      </c>
      <c r="N10" s="40" t="s">
        <v>13</v>
      </c>
      <c r="O10" s="39" t="s">
        <v>26</v>
      </c>
      <c r="P10" s="40" t="s">
        <v>27</v>
      </c>
      <c r="Q10" s="40" t="s">
        <v>13</v>
      </c>
      <c r="R10" s="39" t="s">
        <v>26</v>
      </c>
      <c r="S10" s="37" t="s">
        <v>27</v>
      </c>
      <c r="T10" s="19"/>
    </row>
    <row r="11" spans="1:20" ht="21" customHeight="1">
      <c r="A11" s="41" t="s">
        <v>28</v>
      </c>
      <c r="B11" s="42">
        <f aca="true" t="shared" si="0" ref="B11:B27">C11+D11</f>
        <v>92263</v>
      </c>
      <c r="C11" s="43">
        <f aca="true" t="shared" si="1" ref="C11:C27">SUM(F11,I11,L11,O11,R11)</f>
        <v>45862</v>
      </c>
      <c r="D11" s="43">
        <f aca="true" t="shared" si="2" ref="D11:D27">SUM(G11,J11,M11,P11,S11)</f>
        <v>46401</v>
      </c>
      <c r="E11" s="44">
        <f>F11+G11</f>
        <v>20294</v>
      </c>
      <c r="F11" s="44">
        <f>SUM(F12:F27)</f>
        <v>9135</v>
      </c>
      <c r="G11" s="44">
        <f>SUM(G12:G27)</f>
        <v>11159</v>
      </c>
      <c r="H11" s="44">
        <f>I11+J11</f>
        <v>50355</v>
      </c>
      <c r="I11" s="44">
        <f>SUM(I12:I27)</f>
        <v>26118</v>
      </c>
      <c r="J11" s="44">
        <f>SUM(J12:J27)</f>
        <v>24237</v>
      </c>
      <c r="K11" s="44">
        <f>L11+M11</f>
        <v>15632</v>
      </c>
      <c r="L11" s="44">
        <f>SUM(L12:L27)</f>
        <v>7588</v>
      </c>
      <c r="M11" s="44">
        <f>SUM(M12:M27)</f>
        <v>8044</v>
      </c>
      <c r="N11" s="44">
        <f>O11+P11</f>
        <v>5274</v>
      </c>
      <c r="O11" s="44">
        <f>SUM(O12:O27)</f>
        <v>2670</v>
      </c>
      <c r="P11" s="44">
        <f>SUM(P12:P27)</f>
        <v>2604</v>
      </c>
      <c r="Q11" s="44">
        <f aca="true" t="shared" si="3" ref="Q11:Q21">R11+S11</f>
        <v>708</v>
      </c>
      <c r="R11" s="44">
        <f>SUM(R12:R27)</f>
        <v>351</v>
      </c>
      <c r="S11" s="44">
        <f>SUM(S12:S27)</f>
        <v>357</v>
      </c>
      <c r="T11" s="41" t="s">
        <v>13</v>
      </c>
    </row>
    <row r="12" spans="1:20" ht="21" customHeight="1">
      <c r="A12" s="13" t="s">
        <v>29</v>
      </c>
      <c r="B12" s="45">
        <f t="shared" si="0"/>
        <v>6963</v>
      </c>
      <c r="C12" s="43">
        <f t="shared" si="1"/>
        <v>3573</v>
      </c>
      <c r="D12" s="43">
        <f t="shared" si="2"/>
        <v>3390</v>
      </c>
      <c r="E12" s="46" t="s">
        <v>30</v>
      </c>
      <c r="F12" s="46" t="s">
        <v>30</v>
      </c>
      <c r="G12" s="46" t="s">
        <v>30</v>
      </c>
      <c r="H12" s="46">
        <f>I12+J12</f>
        <v>5135</v>
      </c>
      <c r="I12" s="46">
        <v>2638</v>
      </c>
      <c r="J12" s="46">
        <v>2497</v>
      </c>
      <c r="K12" s="46">
        <f>L12+M12</f>
        <v>1272</v>
      </c>
      <c r="L12" s="46">
        <v>657</v>
      </c>
      <c r="M12" s="46">
        <v>615</v>
      </c>
      <c r="N12" s="46">
        <f>O12+P12</f>
        <v>483</v>
      </c>
      <c r="O12" s="46">
        <v>242</v>
      </c>
      <c r="P12" s="46">
        <v>241</v>
      </c>
      <c r="Q12" s="46">
        <f t="shared" si="3"/>
        <v>73</v>
      </c>
      <c r="R12" s="46">
        <v>36</v>
      </c>
      <c r="S12" s="46">
        <v>37</v>
      </c>
      <c r="T12" s="13" t="s">
        <v>31</v>
      </c>
    </row>
    <row r="13" spans="1:20" ht="21" customHeight="1">
      <c r="A13" s="13" t="s">
        <v>32</v>
      </c>
      <c r="B13" s="45">
        <f t="shared" si="0"/>
        <v>7478</v>
      </c>
      <c r="C13" s="43">
        <f t="shared" si="1"/>
        <v>3823</v>
      </c>
      <c r="D13" s="43">
        <f t="shared" si="2"/>
        <v>3655</v>
      </c>
      <c r="E13" s="46" t="s">
        <v>30</v>
      </c>
      <c r="F13" s="46" t="s">
        <v>30</v>
      </c>
      <c r="G13" s="46" t="s">
        <v>30</v>
      </c>
      <c r="H13" s="46">
        <f>I13+J13</f>
        <v>5262</v>
      </c>
      <c r="I13" s="46">
        <v>2692</v>
      </c>
      <c r="J13" s="46">
        <v>2570</v>
      </c>
      <c r="K13" s="46">
        <f>L13+M13</f>
        <v>1659</v>
      </c>
      <c r="L13" s="46">
        <v>859</v>
      </c>
      <c r="M13" s="46">
        <v>800</v>
      </c>
      <c r="N13" s="46">
        <f>O13+P13</f>
        <v>486</v>
      </c>
      <c r="O13" s="46">
        <v>237</v>
      </c>
      <c r="P13" s="46">
        <v>249</v>
      </c>
      <c r="Q13" s="46">
        <f t="shared" si="3"/>
        <v>71</v>
      </c>
      <c r="R13" s="46">
        <v>35</v>
      </c>
      <c r="S13" s="46">
        <v>36</v>
      </c>
      <c r="T13" s="13" t="s">
        <v>31</v>
      </c>
    </row>
    <row r="14" spans="1:20" ht="21" customHeight="1">
      <c r="A14" s="13" t="s">
        <v>33</v>
      </c>
      <c r="B14" s="45">
        <f t="shared" si="0"/>
        <v>1509</v>
      </c>
      <c r="C14" s="43">
        <f t="shared" si="1"/>
        <v>761</v>
      </c>
      <c r="D14" s="43">
        <f t="shared" si="2"/>
        <v>748</v>
      </c>
      <c r="E14" s="46" t="s">
        <v>30</v>
      </c>
      <c r="F14" s="46" t="s">
        <v>30</v>
      </c>
      <c r="G14" s="46" t="s">
        <v>30</v>
      </c>
      <c r="H14" s="46">
        <f>I14+J14</f>
        <v>196</v>
      </c>
      <c r="I14" s="46">
        <v>108</v>
      </c>
      <c r="J14" s="46">
        <v>88</v>
      </c>
      <c r="K14" s="46">
        <f>L14+M14</f>
        <v>1295</v>
      </c>
      <c r="L14" s="46">
        <v>645</v>
      </c>
      <c r="M14" s="46">
        <v>650</v>
      </c>
      <c r="N14" s="46" t="s">
        <v>30</v>
      </c>
      <c r="O14" s="46" t="s">
        <v>30</v>
      </c>
      <c r="P14" s="46" t="s">
        <v>30</v>
      </c>
      <c r="Q14" s="46">
        <f t="shared" si="3"/>
        <v>18</v>
      </c>
      <c r="R14" s="46">
        <v>8</v>
      </c>
      <c r="S14" s="46">
        <v>10</v>
      </c>
      <c r="T14" s="13" t="s">
        <v>31</v>
      </c>
    </row>
    <row r="15" spans="1:20" ht="21" customHeight="1">
      <c r="A15" s="13" t="s">
        <v>34</v>
      </c>
      <c r="B15" s="45">
        <f t="shared" si="0"/>
        <v>106</v>
      </c>
      <c r="C15" s="43">
        <f t="shared" si="1"/>
        <v>45</v>
      </c>
      <c r="D15" s="43">
        <f t="shared" si="2"/>
        <v>61</v>
      </c>
      <c r="E15" s="46" t="s">
        <v>30</v>
      </c>
      <c r="F15" s="46" t="s">
        <v>30</v>
      </c>
      <c r="G15" s="46" t="s">
        <v>30</v>
      </c>
      <c r="H15" s="46" t="s">
        <v>30</v>
      </c>
      <c r="I15" s="46" t="s">
        <v>30</v>
      </c>
      <c r="J15" s="46" t="s">
        <v>30</v>
      </c>
      <c r="K15" s="46" t="s">
        <v>30</v>
      </c>
      <c r="L15" s="46" t="s">
        <v>30</v>
      </c>
      <c r="M15" s="46" t="s">
        <v>30</v>
      </c>
      <c r="N15" s="46" t="s">
        <v>30</v>
      </c>
      <c r="O15" s="46" t="s">
        <v>30</v>
      </c>
      <c r="P15" s="46" t="s">
        <v>30</v>
      </c>
      <c r="Q15" s="46">
        <f t="shared" si="3"/>
        <v>106</v>
      </c>
      <c r="R15" s="46">
        <v>45</v>
      </c>
      <c r="S15" s="46">
        <v>61</v>
      </c>
      <c r="T15" s="13" t="s">
        <v>35</v>
      </c>
    </row>
    <row r="16" spans="1:20" ht="21" customHeight="1">
      <c r="A16" s="47" t="s">
        <v>36</v>
      </c>
      <c r="B16" s="45">
        <f t="shared" si="0"/>
        <v>9569</v>
      </c>
      <c r="C16" s="43">
        <f t="shared" si="1"/>
        <v>4901</v>
      </c>
      <c r="D16" s="43">
        <f t="shared" si="2"/>
        <v>4668</v>
      </c>
      <c r="E16" s="46">
        <f aca="true" t="shared" si="4" ref="E16:E27">F16+G16</f>
        <v>78</v>
      </c>
      <c r="F16" s="46">
        <v>48</v>
      </c>
      <c r="G16" s="46">
        <v>30</v>
      </c>
      <c r="H16" s="46">
        <f aca="true" t="shared" si="5" ref="H16:H24">I16+J16</f>
        <v>6688</v>
      </c>
      <c r="I16" s="46">
        <v>3487</v>
      </c>
      <c r="J16" s="46">
        <v>3201</v>
      </c>
      <c r="K16" s="46">
        <f aca="true" t="shared" si="6" ref="K16:K27">L16+M16</f>
        <v>2061</v>
      </c>
      <c r="L16" s="46">
        <v>989</v>
      </c>
      <c r="M16" s="46">
        <v>1072</v>
      </c>
      <c r="N16" s="46">
        <f aca="true" t="shared" si="7" ref="N16:N24">O16+P16</f>
        <v>653</v>
      </c>
      <c r="O16" s="46">
        <v>338</v>
      </c>
      <c r="P16" s="46">
        <v>315</v>
      </c>
      <c r="Q16" s="46">
        <f t="shared" si="3"/>
        <v>89</v>
      </c>
      <c r="R16" s="46">
        <v>39</v>
      </c>
      <c r="S16" s="46">
        <v>50</v>
      </c>
      <c r="T16" s="13" t="s">
        <v>37</v>
      </c>
    </row>
    <row r="17" spans="1:20" ht="21" customHeight="1">
      <c r="A17" s="47" t="s">
        <v>38</v>
      </c>
      <c r="B17" s="45">
        <f t="shared" si="0"/>
        <v>8482</v>
      </c>
      <c r="C17" s="43">
        <f t="shared" si="1"/>
        <v>4424</v>
      </c>
      <c r="D17" s="43">
        <f t="shared" si="2"/>
        <v>4058</v>
      </c>
      <c r="E17" s="46">
        <f t="shared" si="4"/>
        <v>78</v>
      </c>
      <c r="F17" s="46">
        <v>43</v>
      </c>
      <c r="G17" s="46">
        <v>35</v>
      </c>
      <c r="H17" s="46">
        <f t="shared" si="5"/>
        <v>6090</v>
      </c>
      <c r="I17" s="46">
        <v>3203</v>
      </c>
      <c r="J17" s="46">
        <v>2887</v>
      </c>
      <c r="K17" s="46">
        <f t="shared" si="6"/>
        <v>1619</v>
      </c>
      <c r="L17" s="46">
        <v>812</v>
      </c>
      <c r="M17" s="46">
        <v>807</v>
      </c>
      <c r="N17" s="46">
        <f t="shared" si="7"/>
        <v>632</v>
      </c>
      <c r="O17" s="46">
        <v>329</v>
      </c>
      <c r="P17" s="46">
        <v>303</v>
      </c>
      <c r="Q17" s="46">
        <f t="shared" si="3"/>
        <v>63</v>
      </c>
      <c r="R17" s="46">
        <v>37</v>
      </c>
      <c r="S17" s="46">
        <v>26</v>
      </c>
      <c r="T17" s="13" t="s">
        <v>39</v>
      </c>
    </row>
    <row r="18" spans="1:20" ht="21" customHeight="1">
      <c r="A18" s="13" t="s">
        <v>40</v>
      </c>
      <c r="B18" s="45">
        <f t="shared" si="0"/>
        <v>8283</v>
      </c>
      <c r="C18" s="43">
        <f t="shared" si="1"/>
        <v>4250</v>
      </c>
      <c r="D18" s="43">
        <f t="shared" si="2"/>
        <v>4033</v>
      </c>
      <c r="E18" s="46">
        <f t="shared" si="4"/>
        <v>71</v>
      </c>
      <c r="F18" s="46">
        <v>35</v>
      </c>
      <c r="G18" s="46">
        <v>36</v>
      </c>
      <c r="H18" s="46">
        <f t="shared" si="5"/>
        <v>5945</v>
      </c>
      <c r="I18" s="46">
        <v>3093</v>
      </c>
      <c r="J18" s="46">
        <v>2852</v>
      </c>
      <c r="K18" s="46">
        <f t="shared" si="6"/>
        <v>1599</v>
      </c>
      <c r="L18" s="46">
        <v>780</v>
      </c>
      <c r="M18" s="46">
        <v>819</v>
      </c>
      <c r="N18" s="46">
        <f t="shared" si="7"/>
        <v>592</v>
      </c>
      <c r="O18" s="46">
        <v>300</v>
      </c>
      <c r="P18" s="46">
        <v>292</v>
      </c>
      <c r="Q18" s="46">
        <f t="shared" si="3"/>
        <v>76</v>
      </c>
      <c r="R18" s="46">
        <v>42</v>
      </c>
      <c r="S18" s="46">
        <v>34</v>
      </c>
      <c r="T18" s="13" t="s">
        <v>41</v>
      </c>
    </row>
    <row r="19" spans="1:20" ht="21" customHeight="1">
      <c r="A19" s="13" t="s">
        <v>42</v>
      </c>
      <c r="B19" s="45">
        <f t="shared" si="0"/>
        <v>8309</v>
      </c>
      <c r="C19" s="43">
        <f t="shared" si="1"/>
        <v>4280</v>
      </c>
      <c r="D19" s="43">
        <f t="shared" si="2"/>
        <v>4029</v>
      </c>
      <c r="E19" s="46">
        <f t="shared" si="4"/>
        <v>85</v>
      </c>
      <c r="F19" s="46">
        <v>53</v>
      </c>
      <c r="G19" s="46">
        <v>32</v>
      </c>
      <c r="H19" s="46">
        <f t="shared" si="5"/>
        <v>6072</v>
      </c>
      <c r="I19" s="46">
        <v>3169</v>
      </c>
      <c r="J19" s="46">
        <v>2903</v>
      </c>
      <c r="K19" s="46">
        <f t="shared" si="6"/>
        <v>1542</v>
      </c>
      <c r="L19" s="46">
        <v>748</v>
      </c>
      <c r="M19" s="46">
        <v>794</v>
      </c>
      <c r="N19" s="46">
        <f t="shared" si="7"/>
        <v>537</v>
      </c>
      <c r="O19" s="46">
        <v>271</v>
      </c>
      <c r="P19" s="46">
        <v>266</v>
      </c>
      <c r="Q19" s="46">
        <f t="shared" si="3"/>
        <v>73</v>
      </c>
      <c r="R19" s="46">
        <v>39</v>
      </c>
      <c r="S19" s="46">
        <v>34</v>
      </c>
      <c r="T19" s="13" t="s">
        <v>43</v>
      </c>
    </row>
    <row r="20" spans="1:20" ht="21" customHeight="1">
      <c r="A20" s="13" t="s">
        <v>44</v>
      </c>
      <c r="B20" s="45">
        <f t="shared" si="0"/>
        <v>7995</v>
      </c>
      <c r="C20" s="43">
        <f t="shared" si="1"/>
        <v>4090</v>
      </c>
      <c r="D20" s="43">
        <f t="shared" si="2"/>
        <v>3905</v>
      </c>
      <c r="E20" s="46">
        <f t="shared" si="4"/>
        <v>81</v>
      </c>
      <c r="F20" s="46">
        <v>43</v>
      </c>
      <c r="G20" s="46">
        <v>38</v>
      </c>
      <c r="H20" s="46">
        <f t="shared" si="5"/>
        <v>5883</v>
      </c>
      <c r="I20" s="46">
        <v>3042</v>
      </c>
      <c r="J20" s="46">
        <v>2841</v>
      </c>
      <c r="K20" s="46">
        <f t="shared" si="6"/>
        <v>1376</v>
      </c>
      <c r="L20" s="46">
        <v>673</v>
      </c>
      <c r="M20" s="46">
        <v>703</v>
      </c>
      <c r="N20" s="46">
        <f t="shared" si="7"/>
        <v>574</v>
      </c>
      <c r="O20" s="46">
        <v>289</v>
      </c>
      <c r="P20" s="46">
        <v>285</v>
      </c>
      <c r="Q20" s="46">
        <f t="shared" si="3"/>
        <v>81</v>
      </c>
      <c r="R20" s="46">
        <v>43</v>
      </c>
      <c r="S20" s="46">
        <v>38</v>
      </c>
      <c r="T20" s="13" t="s">
        <v>45</v>
      </c>
    </row>
    <row r="21" spans="1:20" ht="21" customHeight="1">
      <c r="A21" s="13" t="s">
        <v>46</v>
      </c>
      <c r="B21" s="45">
        <f t="shared" si="0"/>
        <v>7288</v>
      </c>
      <c r="C21" s="43">
        <f t="shared" si="1"/>
        <v>3728</v>
      </c>
      <c r="D21" s="43">
        <f t="shared" si="2"/>
        <v>3560</v>
      </c>
      <c r="E21" s="46">
        <f t="shared" si="4"/>
        <v>86</v>
      </c>
      <c r="F21" s="46">
        <v>49</v>
      </c>
      <c r="G21" s="46">
        <v>37</v>
      </c>
      <c r="H21" s="46">
        <f t="shared" si="5"/>
        <v>5382</v>
      </c>
      <c r="I21" s="46">
        <v>2769</v>
      </c>
      <c r="J21" s="46">
        <v>2613</v>
      </c>
      <c r="K21" s="46">
        <f t="shared" si="6"/>
        <v>1262</v>
      </c>
      <c r="L21" s="46">
        <v>625</v>
      </c>
      <c r="M21" s="46">
        <v>637</v>
      </c>
      <c r="N21" s="46">
        <f t="shared" si="7"/>
        <v>500</v>
      </c>
      <c r="O21" s="46">
        <v>258</v>
      </c>
      <c r="P21" s="46">
        <v>242</v>
      </c>
      <c r="Q21" s="46">
        <f t="shared" si="3"/>
        <v>58</v>
      </c>
      <c r="R21" s="46">
        <v>27</v>
      </c>
      <c r="S21" s="46">
        <v>31</v>
      </c>
      <c r="T21" s="13" t="s">
        <v>47</v>
      </c>
    </row>
    <row r="22" spans="1:20" ht="21" customHeight="1">
      <c r="A22" s="13" t="s">
        <v>48</v>
      </c>
      <c r="B22" s="45">
        <f t="shared" si="0"/>
        <v>6189</v>
      </c>
      <c r="C22" s="43">
        <f t="shared" si="1"/>
        <v>3072</v>
      </c>
      <c r="D22" s="43">
        <f t="shared" si="2"/>
        <v>3117</v>
      </c>
      <c r="E22" s="46">
        <f t="shared" si="4"/>
        <v>3953</v>
      </c>
      <c r="F22" s="46">
        <v>1960</v>
      </c>
      <c r="G22" s="46">
        <v>1993</v>
      </c>
      <c r="H22" s="46">
        <f t="shared" si="5"/>
        <v>1322</v>
      </c>
      <c r="I22" s="46">
        <v>692</v>
      </c>
      <c r="J22" s="46">
        <v>630</v>
      </c>
      <c r="K22" s="46">
        <f t="shared" si="6"/>
        <v>607</v>
      </c>
      <c r="L22" s="46">
        <v>258</v>
      </c>
      <c r="M22" s="46">
        <v>349</v>
      </c>
      <c r="N22" s="46">
        <f t="shared" si="7"/>
        <v>307</v>
      </c>
      <c r="O22" s="46">
        <v>162</v>
      </c>
      <c r="P22" s="46">
        <v>145</v>
      </c>
      <c r="Q22" s="46" t="s">
        <v>30</v>
      </c>
      <c r="R22" s="46" t="s">
        <v>30</v>
      </c>
      <c r="S22" s="46" t="s">
        <v>30</v>
      </c>
      <c r="T22" s="47" t="s">
        <v>49</v>
      </c>
    </row>
    <row r="23" spans="1:20" ht="21" customHeight="1">
      <c r="A23" s="13" t="s">
        <v>50</v>
      </c>
      <c r="B23" s="45">
        <f t="shared" si="0"/>
        <v>6100</v>
      </c>
      <c r="C23" s="43">
        <f t="shared" si="1"/>
        <v>2969</v>
      </c>
      <c r="D23" s="43">
        <f t="shared" si="2"/>
        <v>3131</v>
      </c>
      <c r="E23" s="46">
        <f t="shared" si="4"/>
        <v>4032</v>
      </c>
      <c r="F23" s="46">
        <v>1961</v>
      </c>
      <c r="G23" s="46">
        <v>2071</v>
      </c>
      <c r="H23" s="46">
        <f t="shared" si="5"/>
        <v>1289</v>
      </c>
      <c r="I23" s="46">
        <v>667</v>
      </c>
      <c r="J23" s="46">
        <v>622</v>
      </c>
      <c r="K23" s="46">
        <f t="shared" si="6"/>
        <v>512</v>
      </c>
      <c r="L23" s="46">
        <v>228</v>
      </c>
      <c r="M23" s="46">
        <v>284</v>
      </c>
      <c r="N23" s="46">
        <f t="shared" si="7"/>
        <v>267</v>
      </c>
      <c r="O23" s="46">
        <v>113</v>
      </c>
      <c r="P23" s="46">
        <v>154</v>
      </c>
      <c r="Q23" s="46" t="s">
        <v>30</v>
      </c>
      <c r="R23" s="46" t="s">
        <v>30</v>
      </c>
      <c r="S23" s="46" t="s">
        <v>30</v>
      </c>
      <c r="T23" s="47" t="s">
        <v>51</v>
      </c>
    </row>
    <row r="24" spans="1:20" ht="21" customHeight="1">
      <c r="A24" s="13" t="s">
        <v>52</v>
      </c>
      <c r="B24" s="45">
        <f t="shared" si="0"/>
        <v>5675</v>
      </c>
      <c r="C24" s="43">
        <f t="shared" si="1"/>
        <v>2763</v>
      </c>
      <c r="D24" s="43">
        <f t="shared" si="2"/>
        <v>2912</v>
      </c>
      <c r="E24" s="46">
        <f t="shared" si="4"/>
        <v>3808</v>
      </c>
      <c r="F24" s="46">
        <v>1853</v>
      </c>
      <c r="G24" s="46">
        <v>1955</v>
      </c>
      <c r="H24" s="46">
        <f t="shared" si="5"/>
        <v>1091</v>
      </c>
      <c r="I24" s="48">
        <v>558</v>
      </c>
      <c r="J24" s="46">
        <v>533</v>
      </c>
      <c r="K24" s="46">
        <f t="shared" si="6"/>
        <v>533</v>
      </c>
      <c r="L24" s="46">
        <v>221</v>
      </c>
      <c r="M24" s="46">
        <v>312</v>
      </c>
      <c r="N24" s="46">
        <f t="shared" si="7"/>
        <v>243</v>
      </c>
      <c r="O24" s="46">
        <v>131</v>
      </c>
      <c r="P24" s="46">
        <v>112</v>
      </c>
      <c r="Q24" s="46" t="s">
        <v>30</v>
      </c>
      <c r="R24" s="46" t="s">
        <v>30</v>
      </c>
      <c r="S24" s="46" t="s">
        <v>30</v>
      </c>
      <c r="T24" s="47" t="s">
        <v>53</v>
      </c>
    </row>
    <row r="25" spans="1:20" ht="21" customHeight="1">
      <c r="A25" s="49" t="s">
        <v>54</v>
      </c>
      <c r="B25" s="45">
        <f t="shared" si="0"/>
        <v>3360</v>
      </c>
      <c r="C25" s="43">
        <f t="shared" si="1"/>
        <v>1395</v>
      </c>
      <c r="D25" s="43">
        <f t="shared" si="2"/>
        <v>1965</v>
      </c>
      <c r="E25" s="46">
        <f t="shared" si="4"/>
        <v>3214</v>
      </c>
      <c r="F25" s="48">
        <v>1349</v>
      </c>
      <c r="G25" s="50">
        <v>1865</v>
      </c>
      <c r="H25" s="46" t="s">
        <v>30</v>
      </c>
      <c r="I25" s="46" t="s">
        <v>30</v>
      </c>
      <c r="J25" s="46" t="s">
        <v>30</v>
      </c>
      <c r="K25" s="46">
        <f t="shared" si="6"/>
        <v>146</v>
      </c>
      <c r="L25" s="48">
        <v>46</v>
      </c>
      <c r="M25" s="48">
        <v>100</v>
      </c>
      <c r="N25" s="46" t="s">
        <v>30</v>
      </c>
      <c r="O25" s="46" t="s">
        <v>30</v>
      </c>
      <c r="P25" s="46" t="s">
        <v>30</v>
      </c>
      <c r="Q25" s="46" t="s">
        <v>30</v>
      </c>
      <c r="R25" s="46" t="s">
        <v>30</v>
      </c>
      <c r="S25" s="46" t="s">
        <v>30</v>
      </c>
      <c r="T25" s="47" t="s">
        <v>55</v>
      </c>
    </row>
    <row r="26" spans="1:20" ht="21" customHeight="1">
      <c r="A26" s="49" t="s">
        <v>56</v>
      </c>
      <c r="B26" s="45">
        <f t="shared" si="0"/>
        <v>2922</v>
      </c>
      <c r="C26" s="43">
        <f t="shared" si="1"/>
        <v>1037</v>
      </c>
      <c r="D26" s="43">
        <f t="shared" si="2"/>
        <v>1885</v>
      </c>
      <c r="E26" s="46">
        <f t="shared" si="4"/>
        <v>2833</v>
      </c>
      <c r="F26" s="48">
        <v>1008</v>
      </c>
      <c r="G26" s="50">
        <v>1825</v>
      </c>
      <c r="H26" s="46" t="s">
        <v>30</v>
      </c>
      <c r="I26" s="46" t="s">
        <v>30</v>
      </c>
      <c r="J26" s="46" t="s">
        <v>30</v>
      </c>
      <c r="K26" s="46">
        <f t="shared" si="6"/>
        <v>89</v>
      </c>
      <c r="L26" s="48">
        <v>29</v>
      </c>
      <c r="M26" s="48">
        <v>60</v>
      </c>
      <c r="N26" s="46" t="s">
        <v>30</v>
      </c>
      <c r="O26" s="46" t="s">
        <v>30</v>
      </c>
      <c r="P26" s="46" t="s">
        <v>30</v>
      </c>
      <c r="Q26" s="46" t="s">
        <v>30</v>
      </c>
      <c r="R26" s="46" t="s">
        <v>30</v>
      </c>
      <c r="S26" s="46" t="s">
        <v>30</v>
      </c>
      <c r="T26" s="47" t="s">
        <v>57</v>
      </c>
    </row>
    <row r="27" spans="1:20" ht="21" customHeight="1">
      <c r="A27" s="51" t="s">
        <v>58</v>
      </c>
      <c r="B27" s="52">
        <f t="shared" si="0"/>
        <v>2035</v>
      </c>
      <c r="C27" s="52">
        <f t="shared" si="1"/>
        <v>751</v>
      </c>
      <c r="D27" s="53">
        <f t="shared" si="2"/>
        <v>1284</v>
      </c>
      <c r="E27" s="54">
        <f t="shared" si="4"/>
        <v>1975</v>
      </c>
      <c r="F27" s="55">
        <v>733</v>
      </c>
      <c r="G27" s="55">
        <v>1242</v>
      </c>
      <c r="H27" s="54" t="s">
        <v>30</v>
      </c>
      <c r="I27" s="54" t="s">
        <v>30</v>
      </c>
      <c r="J27" s="54" t="s">
        <v>30</v>
      </c>
      <c r="K27" s="54">
        <f t="shared" si="6"/>
        <v>60</v>
      </c>
      <c r="L27" s="56">
        <v>18</v>
      </c>
      <c r="M27" s="56">
        <v>42</v>
      </c>
      <c r="N27" s="54" t="s">
        <v>30</v>
      </c>
      <c r="O27" s="54" t="s">
        <v>30</v>
      </c>
      <c r="P27" s="54" t="s">
        <v>30</v>
      </c>
      <c r="Q27" s="54" t="s">
        <v>30</v>
      </c>
      <c r="R27" s="54" t="s">
        <v>30</v>
      </c>
      <c r="S27" s="54" t="s">
        <v>30</v>
      </c>
      <c r="T27" s="57" t="s">
        <v>59</v>
      </c>
    </row>
    <row r="28" spans="1:20" ht="21" customHeight="1">
      <c r="A28" s="27" t="s">
        <v>60</v>
      </c>
      <c r="B28" s="58"/>
      <c r="C28" s="27"/>
      <c r="D28" s="27"/>
      <c r="E28" s="27"/>
      <c r="F28" s="27"/>
      <c r="G28" s="27"/>
      <c r="H28" s="27"/>
      <c r="I28" s="59" t="s">
        <v>61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21" customHeight="1">
      <c r="A29" s="27" t="s">
        <v>62</v>
      </c>
      <c r="B29" s="27"/>
      <c r="C29" s="27"/>
      <c r="D29" s="27"/>
      <c r="E29" s="27"/>
      <c r="F29" s="27"/>
      <c r="G29" s="27"/>
      <c r="H29" s="27"/>
      <c r="I29" s="60" t="s">
        <v>63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21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21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21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1:20" ht="21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21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21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</sheetData>
  <mergeCells count="1">
    <mergeCell ref="E5:G5"/>
  </mergeCells>
  <printOptions horizontalCentered="1"/>
  <pageMargins left="0.2755905511811024" right="0.2755905511811024" top="0.1968503937007874" bottom="0.7874015748031497" header="0.5118110236220472" footer="0.5118110236220472"/>
  <pageSetup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2005-09-15T09:05:07Z</dcterms:created>
  <dcterms:modified xsi:type="dcterms:W3CDTF">2005-09-15T09:05:18Z</dcterms:modified>
  <cp:category/>
  <cp:version/>
  <cp:contentType/>
  <cp:contentStatus/>
</cp:coreProperties>
</file>