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4" sheetId="17" r:id="rId2"/>
    <sheet name="ตาราง 19.4 (ต่อ)" sheetId="18" r:id="rId3"/>
  </sheets>
  <calcPr calcId="125725"/>
</workbook>
</file>

<file path=xl/calcChain.xml><?xml version="1.0" encoding="utf-8"?>
<calcChain xmlns="http://schemas.openxmlformats.org/spreadsheetml/2006/main">
  <c r="Q12" i="18"/>
  <c r="O12"/>
  <c r="M12"/>
  <c r="K12"/>
  <c r="G12"/>
  <c r="C12"/>
  <c r="S13" i="17"/>
  <c r="O13"/>
  <c r="I13"/>
  <c r="G13"/>
</calcChain>
</file>

<file path=xl/sharedStrings.xml><?xml version="1.0" encoding="utf-8"?>
<sst xmlns="http://schemas.openxmlformats.org/spreadsheetml/2006/main" count="92" uniqueCount="56">
  <si>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</si>
  <si>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</si>
  <si>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</si>
  <si>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</si>
  <si>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</si>
  <si>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</si>
  <si>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</si>
  <si>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</si>
  <si>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</si>
  <si>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</si>
  <si>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</si>
  <si>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</si>
  <si>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</si>
  <si>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</si>
  <si>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</si>
  <si>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</si>
  <si>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</si>
  <si>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</si>
  <si>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</si>
  <si>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</si>
  <si>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</si>
  <si>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</si>
  <si>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</si>
  <si>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</si>
  <si>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</si>
  <si>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</si>
  <si>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</si>
  <si>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</si>
  <si>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</si>
  <si>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</si>
  <si>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</si>
  <si>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</si>
  <si>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</si>
  <si>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</si>
  <si>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</si>
  <si>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</si>
  <si>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</si>
  <si>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</si>
  <si>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>Table  19.4   Number of holders being in debt for agriculture by type of debt and size of total area of holding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</si>
  <si>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</si>
  <si>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</si>
  <si>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</si>
  <si>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</si>
  <si>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</si>
  <si>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>Size of total area of holding (rai)</t>
  </si>
  <si>
    <t>ขนาดเนื้อที่ถือครองทั้งสิ้น (ไร่)</t>
  </si>
  <si>
    <t>จำนวนเงินที่เป็นหนี้ทั้งสิ้น       Total amount       of debt</t>
  </si>
  <si>
    <t>ทั้งสิ้น</t>
  </si>
  <si>
    <t>Total amount</t>
  </si>
  <si>
    <t>of debt</t>
  </si>
  <si>
    <t>Other banks/Financial institute</t>
  </si>
  <si>
    <t>ธนาคารอื่น ๆ /สถาบันการเงิน</t>
  </si>
  <si>
    <t>สหกรณ์/กลุ่มเกษตร</t>
  </si>
  <si>
    <t>Cooperative/Farmer's group</t>
  </si>
  <si>
    <t>และชุมชนเมืองแห่งชาติ</t>
  </si>
  <si>
    <t>Village and city fund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</si>
</sst>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textRotation="180"/>
    </xf>
    <xf numFmtId="0" fontId="6" fillId="0" borderId="4" xfId="0" applyFont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>
      <alignment vertical="center" shrinkToFi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41" fontId="5" fillId="0" borderId="0" xfId="0" applyNumberFormat="1" applyFont="1" applyAlignment="1">
      <alignment vertical="center" shrinkToFit="1"/>
    </xf>
    <xf numFmtId="41" fontId="2" fillId="0" borderId="0" xfId="0" applyNumberFormat="1" applyFont="1" applyAlignment="1">
      <alignment vertical="center" shrinkToFit="1"/>
    </xf>
    <xf numFmtId="41" fontId="2" fillId="0" borderId="0" xfId="0" applyNumberFormat="1" applyFont="1" applyBorder="1" applyAlignment="1">
      <alignment vertical="center" shrinkToFit="1"/>
    </xf>
    <xf numFmtId="3" fontId="2" fillId="0" borderId="0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textRotation="180"/>
    </xf>
    <xf numFmtId="0" fontId="2" fillId="0" borderId="4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centerContinuous" vertical="center"/>
    </xf>
    <xf numFmtId="0" fontId="3" fillId="0" borderId="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1" applyNumberFormat="1" applyFont="1" applyAlignment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0" borderId="16" xfId="1" applyFont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defaultGridColor="0" colorId="12" workbookViewId="0">
      <selection activeCell="Q18" sqref="Q18"/>
    </sheetView>
  </sheetViews>
  <sheetFormatPr defaultRowHeight="21"/>
  <cols>
    <col min="1" max="1" width="4" style="14" customWidth="1"/>
    <col min="2" max="2" width="26.5" style="14" bestFit="1" customWidth="1"/>
    <col min="3" max="3" width="13.83203125" style="14" customWidth="1"/>
    <col min="4" max="4" width="1" style="14" customWidth="1"/>
    <col min="5" max="5" width="13.83203125" style="14" customWidth="1"/>
    <col min="6" max="6" width="1" style="14" customWidth="1"/>
    <col min="7" max="7" width="13.83203125" style="14" customWidth="1"/>
    <col min="8" max="8" width="1" style="14" customWidth="1"/>
    <col min="9" max="9" width="13.83203125" style="14" customWidth="1"/>
    <col min="10" max="10" width="1" style="14" customWidth="1"/>
    <col min="11" max="11" width="13.83203125" style="14" customWidth="1"/>
    <col min="12" max="12" width="1" style="14" customWidth="1"/>
    <col min="13" max="13" width="13.83203125" style="14" customWidth="1"/>
    <col min="14" max="14" width="1" style="14" customWidth="1"/>
    <col min="15" max="15" width="13.83203125" style="14" customWidth="1"/>
    <col min="16" max="16" width="1" style="14" customWidth="1"/>
    <col min="17" max="17" width="13.83203125" style="14" customWidth="1"/>
    <col min="18" max="18" width="1" style="14" customWidth="1"/>
    <col min="19" max="19" width="13.83203125" style="14" customWidth="1"/>
    <col min="20" max="20" width="1" style="14" customWidth="1"/>
    <col min="21" max="21" width="5.1640625" style="14" customWidth="1"/>
    <col min="22" max="16384" width="9.33203125" style="14"/>
  </cols>
  <sheetData>
    <row r="1" spans="1:21" ht="23.25">
      <c r="K1" s="15"/>
      <c r="U1" s="15">
        <v>130</v>
      </c>
    </row>
    <row r="2" spans="1:21">
      <c r="B2" s="63" t="s">
        <v>30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1">
      <c r="B3" s="63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1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 s="1" customFormat="1" ht="18.75" customHeight="1">
      <c r="B5" s="6"/>
      <c r="C5" s="17"/>
      <c r="D5" s="18"/>
      <c r="E5" s="70" t="s">
        <v>9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</row>
    <row r="6" spans="1:21" s="1" customFormat="1" ht="18.75" customHeight="1">
      <c r="A6" s="7"/>
      <c r="B6" s="8"/>
      <c r="C6" s="64" t="s">
        <v>46</v>
      </c>
      <c r="D6" s="65"/>
      <c r="E6" s="70" t="s">
        <v>10</v>
      </c>
      <c r="F6" s="71"/>
      <c r="G6" s="71"/>
      <c r="H6" s="73"/>
      <c r="I6" s="66" t="s">
        <v>51</v>
      </c>
      <c r="J6" s="58"/>
      <c r="K6" s="58"/>
      <c r="L6" s="67"/>
      <c r="M6" s="66" t="s">
        <v>52</v>
      </c>
      <c r="N6" s="58"/>
      <c r="O6" s="58"/>
      <c r="P6" s="68"/>
      <c r="Q6" s="57" t="s">
        <v>39</v>
      </c>
      <c r="R6" s="58"/>
      <c r="S6" s="58"/>
      <c r="T6" s="58"/>
    </row>
    <row r="7" spans="1:21" s="1" customFormat="1" ht="18.75">
      <c r="A7" s="60" t="s">
        <v>45</v>
      </c>
      <c r="B7" s="65"/>
      <c r="C7" s="64" t="s">
        <v>47</v>
      </c>
      <c r="D7" s="65"/>
      <c r="E7" s="74" t="s">
        <v>11</v>
      </c>
      <c r="F7" s="75"/>
      <c r="G7" s="75"/>
      <c r="H7" s="76"/>
      <c r="I7" s="64" t="s">
        <v>50</v>
      </c>
      <c r="J7" s="60"/>
      <c r="K7" s="60"/>
      <c r="L7" s="65"/>
      <c r="M7" s="64" t="s">
        <v>53</v>
      </c>
      <c r="N7" s="60"/>
      <c r="O7" s="60"/>
      <c r="P7" s="69"/>
      <c r="Q7" s="59" t="s">
        <v>54</v>
      </c>
      <c r="R7" s="60"/>
      <c r="S7" s="60"/>
      <c r="T7" s="60"/>
    </row>
    <row r="8" spans="1:21" s="1" customFormat="1" ht="18.75">
      <c r="A8" s="60" t="s">
        <v>44</v>
      </c>
      <c r="B8" s="65"/>
      <c r="C8" s="64" t="s">
        <v>48</v>
      </c>
      <c r="D8" s="65"/>
      <c r="E8" s="77" t="s">
        <v>12</v>
      </c>
      <c r="F8" s="78"/>
      <c r="G8" s="78"/>
      <c r="H8" s="79"/>
      <c r="I8" s="12"/>
      <c r="J8" s="9"/>
      <c r="K8" s="9"/>
      <c r="L8" s="10"/>
      <c r="M8" s="12"/>
      <c r="N8" s="9"/>
      <c r="O8" s="9"/>
      <c r="P8" s="13"/>
      <c r="Q8" s="61" t="s">
        <v>55</v>
      </c>
      <c r="R8" s="62"/>
      <c r="S8" s="62"/>
      <c r="T8" s="62"/>
    </row>
    <row r="9" spans="1:21" s="1" customFormat="1" ht="18.75">
      <c r="A9" s="7"/>
      <c r="B9" s="8"/>
      <c r="C9" s="64" t="s">
        <v>49</v>
      </c>
      <c r="D9" s="65"/>
      <c r="E9" s="74" t="s">
        <v>13</v>
      </c>
      <c r="F9" s="76"/>
      <c r="G9" s="80" t="s">
        <v>14</v>
      </c>
      <c r="H9" s="76"/>
      <c r="I9" s="74" t="s">
        <v>13</v>
      </c>
      <c r="J9" s="76"/>
      <c r="K9" s="80" t="s">
        <v>14</v>
      </c>
      <c r="L9" s="76"/>
      <c r="M9" s="74" t="s">
        <v>13</v>
      </c>
      <c r="N9" s="76"/>
      <c r="O9" s="80" t="s">
        <v>14</v>
      </c>
      <c r="P9" s="76"/>
      <c r="Q9" s="74" t="s">
        <v>13</v>
      </c>
      <c r="R9" s="76"/>
      <c r="S9" s="80" t="s">
        <v>14</v>
      </c>
      <c r="T9" s="81"/>
    </row>
    <row r="10" spans="1:21" s="1" customFormat="1" ht="18.75">
      <c r="A10" s="7"/>
      <c r="B10" s="8"/>
      <c r="C10" s="11"/>
      <c r="D10" s="8"/>
      <c r="E10" s="74" t="s">
        <v>15</v>
      </c>
      <c r="F10" s="76"/>
      <c r="G10" s="80" t="s">
        <v>16</v>
      </c>
      <c r="H10" s="76"/>
      <c r="I10" s="74" t="s">
        <v>15</v>
      </c>
      <c r="J10" s="76"/>
      <c r="K10" s="80" t="s">
        <v>16</v>
      </c>
      <c r="L10" s="76"/>
      <c r="M10" s="74" t="s">
        <v>15</v>
      </c>
      <c r="N10" s="76"/>
      <c r="O10" s="80" t="s">
        <v>16</v>
      </c>
      <c r="P10" s="76"/>
      <c r="Q10" s="74" t="s">
        <v>15</v>
      </c>
      <c r="R10" s="76"/>
      <c r="S10" s="80" t="s">
        <v>16</v>
      </c>
      <c r="T10" s="81"/>
    </row>
    <row r="11" spans="1:21" s="1" customFormat="1" ht="18.75">
      <c r="A11" s="9"/>
      <c r="B11" s="10"/>
      <c r="C11" s="12"/>
      <c r="D11" s="10"/>
      <c r="E11" s="77" t="s">
        <v>17</v>
      </c>
      <c r="F11" s="79"/>
      <c r="G11" s="82" t="s">
        <v>18</v>
      </c>
      <c r="H11" s="79"/>
      <c r="I11" s="77" t="s">
        <v>17</v>
      </c>
      <c r="J11" s="79"/>
      <c r="K11" s="82" t="s">
        <v>18</v>
      </c>
      <c r="L11" s="79"/>
      <c r="M11" s="77" t="s">
        <v>17</v>
      </c>
      <c r="N11" s="79"/>
      <c r="O11" s="82" t="s">
        <v>18</v>
      </c>
      <c r="P11" s="79"/>
      <c r="Q11" s="77" t="s">
        <v>17</v>
      </c>
      <c r="R11" s="79"/>
      <c r="S11" s="82" t="s">
        <v>18</v>
      </c>
      <c r="T11" s="83"/>
    </row>
    <row r="12" spans="1:21" s="20" customFormat="1" ht="5.0999999999999996" customHeight="1">
      <c r="A12" s="2"/>
      <c r="B12" s="3"/>
      <c r="C12" s="19"/>
      <c r="D12" s="19"/>
      <c r="E12" s="19"/>
      <c r="F12" s="19"/>
      <c r="G12" s="19"/>
      <c r="H12" s="19" t="s">
        <v>8</v>
      </c>
      <c r="I12" s="19"/>
    </row>
    <row r="13" spans="1:21" s="20" customFormat="1" ht="30" customHeight="1">
      <c r="A13" s="21" t="s">
        <v>6</v>
      </c>
      <c r="B13" s="22"/>
      <c r="C13" s="23">
        <v>3797662473</v>
      </c>
      <c r="D13" s="23"/>
      <c r="E13" s="23">
        <v>22686</v>
      </c>
      <c r="F13" s="23"/>
      <c r="G13" s="23">
        <f>SUM(G14:G21)</f>
        <v>2494648473.8400002</v>
      </c>
      <c r="H13" s="23"/>
      <c r="I13" s="23">
        <f>SUM(I14:I21)</f>
        <v>912.62999999999988</v>
      </c>
      <c r="J13" s="23"/>
      <c r="K13" s="23">
        <v>310332663</v>
      </c>
      <c r="L13" s="23"/>
      <c r="M13" s="23">
        <v>1867</v>
      </c>
      <c r="N13" s="24"/>
      <c r="O13" s="23">
        <f>SUM(O14:O21)</f>
        <v>138525619.58000001</v>
      </c>
      <c r="P13" s="23"/>
      <c r="Q13" s="23">
        <v>22902</v>
      </c>
      <c r="R13" s="23"/>
      <c r="S13" s="23">
        <f>SUM(S14:S21)</f>
        <v>687687467.91999996</v>
      </c>
      <c r="T13" s="25"/>
    </row>
    <row r="14" spans="1:21" s="20" customFormat="1" ht="20.100000000000001" customHeight="1">
      <c r="A14" s="26"/>
      <c r="B14" s="3" t="s">
        <v>37</v>
      </c>
      <c r="C14" s="27">
        <v>24470643.039999999</v>
      </c>
      <c r="D14" s="28"/>
      <c r="E14" s="27">
        <v>177.87</v>
      </c>
      <c r="F14" s="28"/>
      <c r="G14" s="27">
        <v>16594667.42</v>
      </c>
      <c r="H14" s="28"/>
      <c r="I14" s="27">
        <v>0</v>
      </c>
      <c r="J14" s="28"/>
      <c r="K14" s="27">
        <v>0</v>
      </c>
      <c r="L14" s="29"/>
      <c r="M14" s="27">
        <v>5.0199999999999996</v>
      </c>
      <c r="N14" s="29"/>
      <c r="O14" s="27">
        <v>100245.62</v>
      </c>
      <c r="P14" s="29"/>
      <c r="Q14" s="27">
        <v>217.19</v>
      </c>
      <c r="R14" s="29"/>
      <c r="S14" s="27">
        <v>5689682.6399999997</v>
      </c>
      <c r="T14" s="30"/>
    </row>
    <row r="15" spans="1:21" s="20" customFormat="1" ht="20.100000000000001" customHeight="1">
      <c r="A15" s="2"/>
      <c r="B15" s="3" t="s">
        <v>31</v>
      </c>
      <c r="C15" s="27">
        <v>267854056.78</v>
      </c>
      <c r="D15" s="28"/>
      <c r="E15" s="27">
        <v>1938.7</v>
      </c>
      <c r="F15" s="28"/>
      <c r="G15" s="27">
        <v>158840606.25</v>
      </c>
      <c r="H15" s="28"/>
      <c r="I15" s="27">
        <v>113.73</v>
      </c>
      <c r="J15" s="28"/>
      <c r="K15" s="27">
        <v>12922767.6</v>
      </c>
      <c r="L15" s="31"/>
      <c r="M15" s="27">
        <v>193.39</v>
      </c>
      <c r="N15" s="29"/>
      <c r="O15" s="27">
        <v>8107615.5800000001</v>
      </c>
      <c r="P15" s="29"/>
      <c r="Q15" s="27">
        <v>2704.16</v>
      </c>
      <c r="R15" s="31"/>
      <c r="S15" s="27">
        <v>77329739.310000002</v>
      </c>
      <c r="T15" s="30"/>
    </row>
    <row r="16" spans="1:21" s="20" customFormat="1" ht="20.100000000000001" customHeight="1">
      <c r="A16" s="2"/>
      <c r="B16" s="3" t="s">
        <v>32</v>
      </c>
      <c r="C16" s="27">
        <v>443457023.25999999</v>
      </c>
      <c r="D16" s="28"/>
      <c r="E16" s="27">
        <v>2673.81</v>
      </c>
      <c r="F16" s="28"/>
      <c r="G16" s="27">
        <v>259592258.56999999</v>
      </c>
      <c r="H16" s="28"/>
      <c r="I16" s="27">
        <v>81.12</v>
      </c>
      <c r="J16" s="28"/>
      <c r="K16" s="27">
        <v>38792124.640000001</v>
      </c>
      <c r="L16" s="29"/>
      <c r="M16" s="27">
        <v>288.64</v>
      </c>
      <c r="N16" s="29"/>
      <c r="O16" s="27">
        <v>15299816.49</v>
      </c>
      <c r="P16" s="29"/>
      <c r="Q16" s="27">
        <v>3159.81</v>
      </c>
      <c r="R16" s="29"/>
      <c r="S16" s="27">
        <v>124224284.26000001</v>
      </c>
      <c r="T16" s="30"/>
    </row>
    <row r="17" spans="1:21" s="20" customFormat="1" ht="20.100000000000001" customHeight="1">
      <c r="A17" s="2"/>
      <c r="B17" s="3" t="s">
        <v>33</v>
      </c>
      <c r="C17" s="27">
        <v>1002929011.96</v>
      </c>
      <c r="D17" s="28"/>
      <c r="E17" s="27">
        <v>6934.62</v>
      </c>
      <c r="F17" s="28"/>
      <c r="G17" s="27">
        <v>659874148.90999997</v>
      </c>
      <c r="H17" s="28"/>
      <c r="I17" s="27">
        <v>227.54</v>
      </c>
      <c r="J17" s="28"/>
      <c r="K17" s="27">
        <v>59928633.240000002</v>
      </c>
      <c r="L17" s="29"/>
      <c r="M17" s="27">
        <v>528.03</v>
      </c>
      <c r="N17" s="29"/>
      <c r="O17" s="27">
        <v>48893835.350000001</v>
      </c>
      <c r="P17" s="29"/>
      <c r="Q17" s="27">
        <v>7296</v>
      </c>
      <c r="R17" s="29"/>
      <c r="S17" s="27">
        <v>199537373.68000001</v>
      </c>
      <c r="T17" s="30"/>
    </row>
    <row r="18" spans="1:21" s="20" customFormat="1" ht="20.100000000000001" customHeight="1">
      <c r="A18" s="2"/>
      <c r="B18" s="3" t="s">
        <v>34</v>
      </c>
      <c r="C18" s="27">
        <v>1149408027</v>
      </c>
      <c r="D18" s="28"/>
      <c r="E18" s="27">
        <v>7346</v>
      </c>
      <c r="F18" s="28"/>
      <c r="G18" s="27">
        <v>821740207.13</v>
      </c>
      <c r="H18" s="28"/>
      <c r="I18" s="27">
        <v>284.95</v>
      </c>
      <c r="J18" s="28"/>
      <c r="K18" s="27">
        <v>59009851.689999998</v>
      </c>
      <c r="L18" s="29"/>
      <c r="M18" s="27">
        <v>662</v>
      </c>
      <c r="N18" s="29"/>
      <c r="O18" s="27">
        <v>32722697.100000001</v>
      </c>
      <c r="P18" s="29"/>
      <c r="Q18" s="27">
        <v>6692.06</v>
      </c>
      <c r="R18" s="29"/>
      <c r="S18" s="27">
        <v>188934421.19999999</v>
      </c>
      <c r="T18" s="30"/>
    </row>
    <row r="19" spans="1:21" s="20" customFormat="1" ht="20.100000000000001" customHeight="1">
      <c r="A19" s="2"/>
      <c r="B19" s="3" t="s">
        <v>35</v>
      </c>
      <c r="C19" s="27">
        <v>561341538.57000005</v>
      </c>
      <c r="D19" s="28"/>
      <c r="E19" s="27">
        <v>2478.89</v>
      </c>
      <c r="F19" s="28"/>
      <c r="G19" s="27">
        <v>369599431.69999999</v>
      </c>
      <c r="H19" s="28"/>
      <c r="I19" s="27">
        <v>124.63</v>
      </c>
      <c r="J19" s="28"/>
      <c r="K19" s="27">
        <v>82151462</v>
      </c>
      <c r="L19" s="29"/>
      <c r="M19" s="27">
        <v>129.44999999999999</v>
      </c>
      <c r="N19" s="29"/>
      <c r="O19" s="27">
        <v>14988928.810000001</v>
      </c>
      <c r="P19" s="29"/>
      <c r="Q19" s="27">
        <v>1997.65</v>
      </c>
      <c r="R19" s="29"/>
      <c r="S19" s="27">
        <v>62065313.829999998</v>
      </c>
      <c r="T19" s="30"/>
    </row>
    <row r="20" spans="1:21" s="20" customFormat="1" ht="20.100000000000001" customHeight="1">
      <c r="A20" s="2"/>
      <c r="B20" s="3" t="s">
        <v>36</v>
      </c>
      <c r="C20" s="27">
        <v>312881852.73000002</v>
      </c>
      <c r="D20" s="28"/>
      <c r="E20" s="27">
        <v>1102.58</v>
      </c>
      <c r="F20" s="28"/>
      <c r="G20" s="27">
        <v>201392518.84999999</v>
      </c>
      <c r="H20" s="28"/>
      <c r="I20" s="27">
        <v>60.25</v>
      </c>
      <c r="J20" s="28"/>
      <c r="K20" s="27">
        <v>30164619.699999999</v>
      </c>
      <c r="L20" s="29"/>
      <c r="M20" s="27">
        <v>89.17</v>
      </c>
      <c r="N20" s="29"/>
      <c r="O20" s="27">
        <v>18412480.629999999</v>
      </c>
      <c r="P20" s="29"/>
      <c r="Q20" s="27">
        <v>797.59</v>
      </c>
      <c r="R20" s="29"/>
      <c r="S20" s="27">
        <v>29057863.219999999</v>
      </c>
      <c r="T20" s="30"/>
    </row>
    <row r="21" spans="1:21" s="20" customFormat="1" ht="20.100000000000001" customHeight="1">
      <c r="A21" s="2"/>
      <c r="B21" s="32" t="s">
        <v>40</v>
      </c>
      <c r="C21" s="27">
        <v>35320318.619999997</v>
      </c>
      <c r="D21" s="28"/>
      <c r="E21" s="27">
        <v>32.159999999999997</v>
      </c>
      <c r="F21" s="28"/>
      <c r="G21" s="27">
        <v>7014635.0099999998</v>
      </c>
      <c r="H21" s="28"/>
      <c r="I21" s="27">
        <v>20.41</v>
      </c>
      <c r="J21" s="28"/>
      <c r="K21" s="27">
        <v>27363203.109999999</v>
      </c>
      <c r="L21" s="29"/>
      <c r="M21" s="27">
        <v>0</v>
      </c>
      <c r="N21" s="29"/>
      <c r="O21" s="27">
        <v>0</v>
      </c>
      <c r="P21" s="29"/>
      <c r="Q21" s="27">
        <v>36.61</v>
      </c>
      <c r="R21" s="29"/>
      <c r="S21" s="27">
        <v>848789.78</v>
      </c>
      <c r="T21" s="33"/>
      <c r="U21" s="2"/>
    </row>
    <row r="22" spans="1:21" s="20" customFormat="1" ht="5.09999999999999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1">
      <c r="A23" s="4"/>
      <c r="E23" s="4"/>
      <c r="F23" s="4"/>
      <c r="G23" s="4"/>
      <c r="H23" s="4"/>
      <c r="I23" s="4"/>
    </row>
  </sheetData>
  <mergeCells count="43">
    <mergeCell ref="O11:P11"/>
    <mergeCell ref="Q11:R11"/>
    <mergeCell ref="S11:T11"/>
    <mergeCell ref="E11:F11"/>
    <mergeCell ref="G11:H11"/>
    <mergeCell ref="I11:J11"/>
    <mergeCell ref="K11:L11"/>
    <mergeCell ref="M11:N11"/>
    <mergeCell ref="O9:P9"/>
    <mergeCell ref="Q9:R9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C9:D9"/>
    <mergeCell ref="I6:L6"/>
    <mergeCell ref="I7:L7"/>
    <mergeCell ref="M6:P6"/>
    <mergeCell ref="M7:P7"/>
    <mergeCell ref="C6:D6"/>
    <mergeCell ref="C7:D7"/>
    <mergeCell ref="C8:D8"/>
    <mergeCell ref="E6:H6"/>
    <mergeCell ref="E7:H7"/>
    <mergeCell ref="E8:H8"/>
    <mergeCell ref="E9:F9"/>
    <mergeCell ref="G9:H9"/>
    <mergeCell ref="I9:J9"/>
    <mergeCell ref="K9:L9"/>
    <mergeCell ref="M9:N9"/>
    <mergeCell ref="Q6:T6"/>
    <mergeCell ref="Q7:T7"/>
    <mergeCell ref="Q8:T8"/>
    <mergeCell ref="B2:S2"/>
    <mergeCell ref="B3:S3"/>
    <mergeCell ref="A7:B7"/>
    <mergeCell ref="A8:B8"/>
    <mergeCell ref="E5:T5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defaultGridColor="0" colorId="12" zoomScaleNormal="100" zoomScaleSheetLayoutView="90" workbookViewId="0">
      <selection activeCell="I18" sqref="I18"/>
    </sheetView>
  </sheetViews>
  <sheetFormatPr defaultRowHeight="21"/>
  <cols>
    <col min="1" max="1" width="3.5" style="39" customWidth="1"/>
    <col min="2" max="2" width="27.83203125" style="39" bestFit="1" customWidth="1"/>
    <col min="3" max="3" width="15.6640625" style="39" customWidth="1"/>
    <col min="4" max="4" width="1" style="39" customWidth="1"/>
    <col min="5" max="5" width="15.6640625" style="39" customWidth="1"/>
    <col min="6" max="6" width="1" style="39" customWidth="1"/>
    <col min="7" max="7" width="15.6640625" style="39" customWidth="1"/>
    <col min="8" max="8" width="1" style="39" customWidth="1"/>
    <col min="9" max="9" width="15.6640625" style="39" customWidth="1"/>
    <col min="10" max="10" width="1" style="39" customWidth="1"/>
    <col min="11" max="11" width="15.6640625" style="39" customWidth="1"/>
    <col min="12" max="12" width="1" style="39" customWidth="1"/>
    <col min="13" max="13" width="15.6640625" style="39" customWidth="1"/>
    <col min="14" max="14" width="1" style="39" customWidth="1"/>
    <col min="15" max="15" width="15.6640625" style="39" customWidth="1"/>
    <col min="16" max="16" width="1" style="39" customWidth="1"/>
    <col min="17" max="17" width="15.6640625" style="39" customWidth="1"/>
    <col min="18" max="18" width="1" style="39" customWidth="1"/>
    <col min="19" max="19" width="5.1640625" style="39" customWidth="1"/>
    <col min="20" max="16384" width="9.33203125" style="39"/>
  </cols>
  <sheetData>
    <row r="1" spans="1:19" ht="23.25">
      <c r="K1" s="40"/>
      <c r="S1" s="40">
        <v>131</v>
      </c>
    </row>
    <row r="2" spans="1:19">
      <c r="B2" s="84" t="s">
        <v>42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9">
      <c r="B3" s="84" t="s">
        <v>43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9" s="42" customFormat="1" ht="5.0999999999999996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9" s="1" customFormat="1" ht="18.75" customHeight="1">
      <c r="A5" s="5"/>
      <c r="B5" s="6"/>
      <c r="C5" s="87" t="s">
        <v>19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9"/>
    </row>
    <row r="6" spans="1:19" s="1" customFormat="1" ht="18.75" customHeight="1">
      <c r="A6" s="7"/>
      <c r="B6" s="8"/>
      <c r="C6" s="90" t="s">
        <v>20</v>
      </c>
      <c r="D6" s="71"/>
      <c r="E6" s="71"/>
      <c r="F6" s="73"/>
      <c r="G6" s="70" t="s">
        <v>21</v>
      </c>
      <c r="H6" s="71"/>
      <c r="I6" s="71"/>
      <c r="J6" s="73"/>
      <c r="K6" s="70" t="s">
        <v>22</v>
      </c>
      <c r="L6" s="71"/>
      <c r="M6" s="71"/>
      <c r="N6" s="73"/>
      <c r="O6" s="80" t="s">
        <v>23</v>
      </c>
      <c r="P6" s="75"/>
      <c r="Q6" s="75"/>
      <c r="R6" s="81"/>
    </row>
    <row r="7" spans="1:19" s="1" customFormat="1" ht="18.75" customHeight="1">
      <c r="A7" s="60" t="s">
        <v>45</v>
      </c>
      <c r="B7" s="65"/>
      <c r="C7" s="82" t="s">
        <v>24</v>
      </c>
      <c r="D7" s="78"/>
      <c r="E7" s="78"/>
      <c r="F7" s="79"/>
      <c r="G7" s="77" t="s">
        <v>25</v>
      </c>
      <c r="H7" s="78"/>
      <c r="I7" s="78"/>
      <c r="J7" s="79"/>
      <c r="K7" s="77" t="s">
        <v>26</v>
      </c>
      <c r="L7" s="78"/>
      <c r="M7" s="78"/>
      <c r="N7" s="79"/>
      <c r="O7" s="82" t="s">
        <v>27</v>
      </c>
      <c r="P7" s="78"/>
      <c r="Q7" s="78"/>
      <c r="R7" s="83"/>
    </row>
    <row r="8" spans="1:19" s="1" customFormat="1" ht="18.75" customHeight="1">
      <c r="A8" s="60" t="s">
        <v>44</v>
      </c>
      <c r="B8" s="65"/>
      <c r="C8" s="70" t="s">
        <v>13</v>
      </c>
      <c r="D8" s="73"/>
      <c r="E8" s="80" t="s">
        <v>14</v>
      </c>
      <c r="F8" s="76"/>
      <c r="G8" s="70" t="s">
        <v>13</v>
      </c>
      <c r="H8" s="73"/>
      <c r="I8" s="80" t="s">
        <v>14</v>
      </c>
      <c r="J8" s="76"/>
      <c r="K8" s="70" t="s">
        <v>13</v>
      </c>
      <c r="L8" s="73"/>
      <c r="M8" s="80" t="s">
        <v>14</v>
      </c>
      <c r="N8" s="76"/>
      <c r="O8" s="70" t="s">
        <v>13</v>
      </c>
      <c r="P8" s="73"/>
      <c r="Q8" s="70" t="s">
        <v>14</v>
      </c>
      <c r="R8" s="72"/>
    </row>
    <row r="9" spans="1:19" s="1" customFormat="1" ht="18.75" customHeight="1">
      <c r="A9" s="7"/>
      <c r="B9" s="8"/>
      <c r="C9" s="64" t="s">
        <v>28</v>
      </c>
      <c r="D9" s="65"/>
      <c r="E9" s="60" t="s">
        <v>29</v>
      </c>
      <c r="F9" s="65"/>
      <c r="G9" s="64" t="s">
        <v>28</v>
      </c>
      <c r="H9" s="65"/>
      <c r="I9" s="60" t="s">
        <v>29</v>
      </c>
      <c r="J9" s="65"/>
      <c r="K9" s="64" t="s">
        <v>28</v>
      </c>
      <c r="L9" s="65"/>
      <c r="M9" s="60" t="s">
        <v>29</v>
      </c>
      <c r="N9" s="65"/>
      <c r="O9" s="64" t="s">
        <v>28</v>
      </c>
      <c r="P9" s="65"/>
      <c r="Q9" s="60" t="s">
        <v>29</v>
      </c>
      <c r="R9" s="60"/>
    </row>
    <row r="10" spans="1:19" s="1" customFormat="1" ht="18.75" customHeight="1">
      <c r="A10" s="9"/>
      <c r="B10" s="10"/>
      <c r="C10" s="85"/>
      <c r="D10" s="86"/>
      <c r="E10" s="62"/>
      <c r="F10" s="86"/>
      <c r="G10" s="85"/>
      <c r="H10" s="86"/>
      <c r="I10" s="62"/>
      <c r="J10" s="86"/>
      <c r="K10" s="85"/>
      <c r="L10" s="86"/>
      <c r="M10" s="62"/>
      <c r="N10" s="86"/>
      <c r="O10" s="85"/>
      <c r="P10" s="86"/>
      <c r="Q10" s="62"/>
      <c r="R10" s="62"/>
    </row>
    <row r="11" spans="1:19" s="42" customFormat="1" ht="5.0999999999999996" customHeight="1">
      <c r="A11" s="37"/>
      <c r="B11" s="38"/>
      <c r="C11" s="43"/>
      <c r="D11" s="43"/>
      <c r="E11" s="43"/>
      <c r="F11" s="43"/>
      <c r="G11" s="43"/>
      <c r="H11" s="43" t="s">
        <v>8</v>
      </c>
      <c r="I11" s="43"/>
    </row>
    <row r="12" spans="1:19" s="42" customFormat="1" ht="30" customHeight="1">
      <c r="A12" s="44" t="s">
        <v>6</v>
      </c>
      <c r="B12" s="45"/>
      <c r="C12" s="46">
        <f>SUM(C13:C20)</f>
        <v>445.84000000000003</v>
      </c>
      <c r="D12" s="46"/>
      <c r="E12" s="46">
        <v>95548712</v>
      </c>
      <c r="F12" s="46"/>
      <c r="G12" s="46">
        <f>SUM(G13:G20)</f>
        <v>86.240000000000009</v>
      </c>
      <c r="H12" s="46"/>
      <c r="I12" s="46">
        <v>13399489</v>
      </c>
      <c r="J12" s="46"/>
      <c r="K12" s="46">
        <f>SUM(K13:K20)</f>
        <v>348.88999999999993</v>
      </c>
      <c r="L12" s="46"/>
      <c r="M12" s="46">
        <f>SUM(M13:M20)</f>
        <v>24734725.290000003</v>
      </c>
      <c r="N12" s="47"/>
      <c r="O12" s="46">
        <f>SUM(O13:O20)</f>
        <v>602.56000000000006</v>
      </c>
      <c r="P12" s="46"/>
      <c r="Q12" s="46">
        <f>SUM(Q13:Q20)</f>
        <v>32785322.900000002</v>
      </c>
      <c r="R12" s="48"/>
      <c r="S12" s="48"/>
    </row>
    <row r="13" spans="1:19" s="42" customFormat="1" ht="20.100000000000001" customHeight="1">
      <c r="A13" s="49"/>
      <c r="B13" s="38" t="s">
        <v>7</v>
      </c>
      <c r="C13" s="50">
        <v>4.09</v>
      </c>
      <c r="D13" s="51"/>
      <c r="E13" s="50">
        <v>1226670.3899999999</v>
      </c>
      <c r="F13" s="51"/>
      <c r="G13" s="50">
        <v>0</v>
      </c>
      <c r="H13" s="51"/>
      <c r="I13" s="50">
        <v>0</v>
      </c>
      <c r="J13" s="51"/>
      <c r="K13" s="50">
        <v>7.89</v>
      </c>
      <c r="L13" s="52"/>
      <c r="M13" s="50">
        <v>671551.96</v>
      </c>
      <c r="N13" s="52"/>
      <c r="O13" s="50">
        <v>6.09</v>
      </c>
      <c r="P13" s="52"/>
      <c r="Q13" s="50">
        <v>187825.01</v>
      </c>
      <c r="R13" s="33"/>
      <c r="S13" s="53"/>
    </row>
    <row r="14" spans="1:19" s="42" customFormat="1" ht="20.100000000000001" customHeight="1">
      <c r="A14" s="37"/>
      <c r="B14" s="38" t="s">
        <v>0</v>
      </c>
      <c r="C14" s="50">
        <v>52.37</v>
      </c>
      <c r="D14" s="51"/>
      <c r="E14" s="50">
        <v>4526516.16</v>
      </c>
      <c r="F14" s="51"/>
      <c r="G14" s="50">
        <v>8.08</v>
      </c>
      <c r="H14" s="51"/>
      <c r="I14" s="50">
        <v>101074.5</v>
      </c>
      <c r="J14" s="51"/>
      <c r="K14" s="50">
        <v>36.42</v>
      </c>
      <c r="L14" s="54"/>
      <c r="M14" s="50">
        <v>4953689.46</v>
      </c>
      <c r="N14" s="52"/>
      <c r="O14" s="50">
        <v>35.04</v>
      </c>
      <c r="P14" s="52"/>
      <c r="Q14" s="50">
        <v>1072047.92</v>
      </c>
      <c r="R14" s="55"/>
      <c r="S14" s="53"/>
    </row>
    <row r="15" spans="1:19" s="42" customFormat="1" ht="20.100000000000001" customHeight="1">
      <c r="A15" s="37"/>
      <c r="B15" s="38" t="s">
        <v>1</v>
      </c>
      <c r="C15" s="50">
        <v>58.15</v>
      </c>
      <c r="D15" s="51"/>
      <c r="E15" s="50">
        <v>1123491.6200000001</v>
      </c>
      <c r="F15" s="51"/>
      <c r="G15" s="50">
        <v>9.08</v>
      </c>
      <c r="H15" s="51"/>
      <c r="I15" s="50">
        <v>249416.68</v>
      </c>
      <c r="J15" s="51"/>
      <c r="K15" s="50">
        <v>44.58</v>
      </c>
      <c r="L15" s="52"/>
      <c r="M15" s="50">
        <v>2018677.9</v>
      </c>
      <c r="N15" s="52"/>
      <c r="O15" s="50">
        <v>55.17</v>
      </c>
      <c r="P15" s="52"/>
      <c r="Q15" s="50">
        <v>2156953.1</v>
      </c>
      <c r="R15" s="20"/>
    </row>
    <row r="16" spans="1:19" s="42" customFormat="1" ht="20.100000000000001" customHeight="1">
      <c r="A16" s="37"/>
      <c r="B16" s="38" t="s">
        <v>2</v>
      </c>
      <c r="C16" s="50">
        <v>136.54</v>
      </c>
      <c r="D16" s="51"/>
      <c r="E16" s="50">
        <v>24741998</v>
      </c>
      <c r="F16" s="51"/>
      <c r="G16" s="50">
        <v>8.07</v>
      </c>
      <c r="H16" s="51"/>
      <c r="I16" s="50">
        <v>77450.14</v>
      </c>
      <c r="J16" s="51"/>
      <c r="K16" s="50">
        <v>117.56</v>
      </c>
      <c r="L16" s="52"/>
      <c r="M16" s="50">
        <v>5281131.6399999997</v>
      </c>
      <c r="N16" s="52"/>
      <c r="O16" s="50">
        <v>172.18</v>
      </c>
      <c r="P16" s="52"/>
      <c r="Q16" s="50">
        <v>4594441.62</v>
      </c>
      <c r="R16" s="20"/>
    </row>
    <row r="17" spans="1:18" s="42" customFormat="1" ht="20.100000000000001" customHeight="1">
      <c r="A17" s="37"/>
      <c r="B17" s="38" t="s">
        <v>3</v>
      </c>
      <c r="C17" s="50">
        <v>130.09</v>
      </c>
      <c r="D17" s="51"/>
      <c r="E17" s="50">
        <v>19116952.27</v>
      </c>
      <c r="F17" s="51"/>
      <c r="G17" s="50">
        <v>29</v>
      </c>
      <c r="H17" s="51"/>
      <c r="I17" s="50">
        <v>7928786</v>
      </c>
      <c r="J17" s="51"/>
      <c r="K17" s="50">
        <v>94.42</v>
      </c>
      <c r="L17" s="52"/>
      <c r="M17" s="50">
        <v>6045767.7999999998</v>
      </c>
      <c r="N17" s="52"/>
      <c r="O17" s="50">
        <v>218.81</v>
      </c>
      <c r="P17" s="52"/>
      <c r="Q17" s="50">
        <v>13909344.140000001</v>
      </c>
      <c r="R17" s="20"/>
    </row>
    <row r="18" spans="1:18" s="42" customFormat="1" ht="20.100000000000001" customHeight="1">
      <c r="A18" s="37"/>
      <c r="B18" s="38" t="s">
        <v>4</v>
      </c>
      <c r="C18" s="50">
        <v>48.62</v>
      </c>
      <c r="D18" s="51"/>
      <c r="E18" s="50">
        <v>23032289.059999999</v>
      </c>
      <c r="F18" s="51"/>
      <c r="G18" s="50">
        <v>8.09</v>
      </c>
      <c r="H18" s="51"/>
      <c r="I18" s="50">
        <v>825369.53</v>
      </c>
      <c r="J18" s="51"/>
      <c r="K18" s="50">
        <v>32.159999999999997</v>
      </c>
      <c r="L18" s="52"/>
      <c r="M18" s="50">
        <v>5224047.18</v>
      </c>
      <c r="N18" s="52"/>
      <c r="O18" s="50">
        <v>77.78</v>
      </c>
      <c r="P18" s="52"/>
      <c r="Q18" s="50">
        <v>3454695.21</v>
      </c>
      <c r="R18" s="20"/>
    </row>
    <row r="19" spans="1:18" s="42" customFormat="1" ht="20.100000000000001" customHeight="1">
      <c r="A19" s="37"/>
      <c r="B19" s="38" t="s">
        <v>5</v>
      </c>
      <c r="C19" s="50">
        <v>15.98</v>
      </c>
      <c r="D19" s="51"/>
      <c r="E19" s="50">
        <v>21780794.719999999</v>
      </c>
      <c r="F19" s="51"/>
      <c r="G19" s="50">
        <v>23.92</v>
      </c>
      <c r="H19" s="51"/>
      <c r="I19" s="50">
        <v>4217391.08</v>
      </c>
      <c r="J19" s="51"/>
      <c r="K19" s="50">
        <v>11.96</v>
      </c>
      <c r="L19" s="52"/>
      <c r="M19" s="50">
        <v>485206.43</v>
      </c>
      <c r="N19" s="52"/>
      <c r="O19" s="50">
        <v>33.590000000000003</v>
      </c>
      <c r="P19" s="52"/>
      <c r="Q19" s="50">
        <v>7370978.0999999996</v>
      </c>
      <c r="R19" s="20"/>
    </row>
    <row r="20" spans="1:18" s="42" customFormat="1" ht="20.100000000000001" customHeight="1">
      <c r="A20" s="37"/>
      <c r="B20" s="38" t="s">
        <v>41</v>
      </c>
      <c r="C20" s="50">
        <v>0</v>
      </c>
      <c r="D20" s="51"/>
      <c r="E20" s="50">
        <v>0</v>
      </c>
      <c r="F20" s="51"/>
      <c r="G20" s="50">
        <v>0</v>
      </c>
      <c r="H20" s="51"/>
      <c r="I20" s="50">
        <v>0</v>
      </c>
      <c r="J20" s="51"/>
      <c r="K20" s="50">
        <v>3.9</v>
      </c>
      <c r="L20" s="52"/>
      <c r="M20" s="50">
        <v>54652.92</v>
      </c>
      <c r="N20" s="52"/>
      <c r="O20" s="50">
        <v>3.9</v>
      </c>
      <c r="P20" s="52"/>
      <c r="Q20" s="50">
        <v>39037.800000000003</v>
      </c>
      <c r="R20" s="20"/>
    </row>
    <row r="21" spans="1:18" s="42" customFormat="1" ht="5.0999999999999996" customHeight="1">
      <c r="A21" s="41"/>
      <c r="B21" s="5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18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8">
      <c r="E23" s="36"/>
      <c r="F23" s="36"/>
      <c r="G23" s="36"/>
      <c r="H23" s="36"/>
      <c r="I23" s="36"/>
    </row>
  </sheetData>
  <mergeCells count="29">
    <mergeCell ref="E9:F10"/>
    <mergeCell ref="C9:D10"/>
    <mergeCell ref="Q9:R10"/>
    <mergeCell ref="O8:P8"/>
    <mergeCell ref="Q8:R8"/>
    <mergeCell ref="C8:D8"/>
    <mergeCell ref="G6:J6"/>
    <mergeCell ref="K6:N6"/>
    <mergeCell ref="O6:R6"/>
    <mergeCell ref="C7:F7"/>
    <mergeCell ref="G7:J7"/>
    <mergeCell ref="K7:N7"/>
    <mergeCell ref="O7:R7"/>
    <mergeCell ref="A8:B8"/>
    <mergeCell ref="B2:O2"/>
    <mergeCell ref="B3:O3"/>
    <mergeCell ref="A7:B7"/>
    <mergeCell ref="G9:H10"/>
    <mergeCell ref="I9:J10"/>
    <mergeCell ref="K9:L10"/>
    <mergeCell ref="M9:N10"/>
    <mergeCell ref="O9:P10"/>
    <mergeCell ref="E8:F8"/>
    <mergeCell ref="G8:H8"/>
    <mergeCell ref="I8:J8"/>
    <mergeCell ref="K8:L8"/>
    <mergeCell ref="M8:N8"/>
    <mergeCell ref="C5:R5"/>
    <mergeCell ref="C6:F6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19.4</vt:lpstr>
      <vt:lpstr>ตาราง 19.4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2014-11-10T08:54:29Z</cp:lastPrinted>
  <dcterms:created xsi:type="dcterms:W3CDTF">1999-10-22T10:07:44Z</dcterms:created>
  <dcterms:modified xsi:type="dcterms:W3CDTF">2014-12-08T06:51:41Z</dcterms:modified>
</cp:coreProperties>
</file>