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480" windowHeight="11640"/>
  </bookViews>
  <sheets>
    <sheet name="ตาราง 16.5" sheetId="1" r:id="rId1"/>
    <sheet name="ตาราง 16.5 (ต่อ)" sheetId="2" r:id="rId2"/>
    <sheet name="ตาราง 16.5 (ต่อ.)" sheetId="3" r:id="rId3"/>
  </sheets>
  <calcPr calcId="125725"/>
</workbook>
</file>

<file path=xl/calcChain.xml><?xml version="1.0" encoding="utf-8"?>
<calcChain xmlns="http://schemas.openxmlformats.org/spreadsheetml/2006/main">
  <c r="K14" i="2"/>
  <c r="M14" i="3"/>
  <c r="I14"/>
  <c r="G14"/>
  <c r="E14"/>
  <c r="C14"/>
  <c r="C14" i="2"/>
  <c r="O14" i="1"/>
  <c r="M14"/>
  <c r="E14"/>
</calcChain>
</file>

<file path=xl/sharedStrings.xml><?xml version="1.0" encoding="utf-8"?>
<sst xmlns="http://schemas.openxmlformats.org/spreadsheetml/2006/main" count="150" uniqueCount="66">
  <si>
    <t xml:space="preserve"> เนื้อที่   :  ไร่</t>
  </si>
  <si>
    <t xml:space="preserve">  Area   :  Rai</t>
  </si>
  <si>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</si>
  <si>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</si>
  <si>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</si>
  <si>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</si>
  <si>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</si>
  <si>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</si>
  <si>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</si>
  <si>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</si>
  <si>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</si>
  <si>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</si>
  <si>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</si>
  <si>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</si>
  <si>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</si>
  <si>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</si>
  <si>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</si>
  <si>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</si>
  <si>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</si>
  <si>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</si>
  <si>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</si>
  <si>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</si>
  <si>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ชาย  Male</t>
  </si>
  <si>
    <t>หญิง  Female</t>
  </si>
  <si>
    <t xml:space="preserve">          15  -  19</t>
  </si>
  <si>
    <t xml:space="preserve">          20  -  24</t>
  </si>
  <si>
    <t xml:space="preserve">          25  -  29</t>
  </si>
  <si>
    <t xml:space="preserve">          30  -  34</t>
  </si>
  <si>
    <t xml:space="preserve">          35  -  39</t>
  </si>
  <si>
    <t xml:space="preserve">          40  -  44</t>
  </si>
  <si>
    <t xml:space="preserve">          45  -  49</t>
  </si>
  <si>
    <t xml:space="preserve">          50  -  54</t>
  </si>
  <si>
    <t xml:space="preserve">          55  -  59</t>
  </si>
  <si>
    <t xml:space="preserve">          60  -  64</t>
  </si>
  <si>
    <t xml:space="preserve">          65  -  69</t>
  </si>
  <si>
    <t>รวม</t>
  </si>
  <si>
    <t xml:space="preserve">ในที่ถือครองอย่างเดียว </t>
  </si>
  <si>
    <t>ทำงานเกษตรในที่ถือครองเป็นหลัก</t>
  </si>
  <si>
    <t>Total</t>
  </si>
  <si>
    <t>Engaged in agricultural</t>
  </si>
  <si>
    <t>และทำงานอื่นด้วย</t>
  </si>
  <si>
    <t>work on  the holding only</t>
  </si>
  <si>
    <t xml:space="preserve">Mainly engaged in agricultural </t>
  </si>
  <si>
    <t>work on the holding</t>
  </si>
  <si>
    <t>เพศและหมวดอายุของผู้ถือครอง</t>
  </si>
  <si>
    <t>Sex and age group of holder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</si>
  <si>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</si>
  <si>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</si>
  <si>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</si>
  <si>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</si>
  <si>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</si>
  <si>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</si>
  <si>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</si>
  <si>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</si>
  <si>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</si>
  <si>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</si>
  <si>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 xml:space="preserve">       15  -  19</t>
  </si>
  <si>
    <t>Table  16.5   Number and area of holdings by activity status, sex and age group of holder (excluding corporation)</t>
  </si>
  <si>
    <t>Table  16.5   Number and area of holdings by activity status, sex and age group of holder (excluding corporation) (Contd.)</t>
  </si>
  <si>
    <t>Area</t>
  </si>
  <si>
    <t xml:space="preserve">         70  ขึ้นไป  and over</t>
  </si>
  <si>
    <t xml:space="preserve">       70  ขึ้นไป  and over</t>
  </si>
  <si>
    <t xml:space="preserve">          70  ขึ้นไป  and over</t>
  </si>
  <si>
    <t>ทำงานเกษตร</t>
  </si>
  <si>
    <t>ตาราง  16.5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  (ไม่รวมบริษัทและห้างหุ้นส่วนนิติบุคคล)</t>
  </si>
  <si>
    <t>ตาราง  16.5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 (ไม่รวมบริษัทและห้างหุ้นส่วนนิติบุคคล) (ต่อ)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</si>
</sst>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FF"/>
      </left>
      <right/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theme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41" fontId="2" fillId="2" borderId="0" xfId="0" applyNumberFormat="1" applyFont="1" applyFill="1" applyBorder="1" applyAlignment="1">
      <alignment vertical="center"/>
    </xf>
    <xf numFmtId="0" fontId="2" fillId="2" borderId="19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41" fontId="4" fillId="0" borderId="0" xfId="0" applyNumberFormat="1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 wrapText="1"/>
    </xf>
    <xf numFmtId="0" fontId="3" fillId="2" borderId="0" xfId="1" applyFont="1" applyFill="1" applyBorder="1" applyAlignment="1">
      <alignment horizontal="centerContinuous" vertical="center"/>
    </xf>
    <xf numFmtId="0" fontId="2" fillId="2" borderId="0" xfId="1" applyFont="1" applyFill="1" applyBorder="1" applyAlignment="1">
      <alignment horizontal="centerContinuous" vertical="center"/>
    </xf>
    <xf numFmtId="0" fontId="3" fillId="2" borderId="0" xfId="1" applyFont="1" applyFill="1" applyBorder="1" applyAlignment="1">
      <alignment vertical="center"/>
    </xf>
    <xf numFmtId="0" fontId="2" fillId="2" borderId="9" xfId="0" quotePrefix="1" applyFont="1" applyFill="1" applyBorder="1" applyAlignment="1">
      <alignment horizontal="left" vertical="center"/>
    </xf>
    <xf numFmtId="41" fontId="5" fillId="0" borderId="0" xfId="0" applyNumberFormat="1" applyFont="1" applyAlignment="1">
      <alignment vertical="center"/>
    </xf>
    <xf numFmtId="41" fontId="2" fillId="2" borderId="0" xfId="0" applyNumberFormat="1" applyFont="1" applyFill="1" applyAlignment="1">
      <alignment vertical="center"/>
    </xf>
    <xf numFmtId="41" fontId="2" fillId="0" borderId="0" xfId="0" applyNumberFormat="1" applyFont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6" fillId="2" borderId="0" xfId="0" applyFont="1" applyFill="1" applyAlignment="1">
      <alignment vertical="center" textRotation="180"/>
    </xf>
    <xf numFmtId="0" fontId="6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 textRotation="180"/>
    </xf>
    <xf numFmtId="0" fontId="6" fillId="2" borderId="0" xfId="1" applyFont="1" applyFill="1" applyBorder="1" applyAlignment="1">
      <alignment vertical="center" textRotation="180"/>
    </xf>
    <xf numFmtId="0" fontId="3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3" fillId="2" borderId="0" xfId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1" applyFont="1" applyFill="1" applyBorder="1" applyAlignment="1">
      <alignment vertical="center" textRotation="180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2" fillId="2" borderId="0" xfId="0" applyNumberFormat="1" applyFont="1" applyFill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2" borderId="0" xfId="0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9"/>
  <sheetViews>
    <sheetView tabSelected="1" topLeftCell="A4" workbookViewId="0">
      <selection activeCell="Q23" sqref="Q23"/>
    </sheetView>
  </sheetViews>
  <sheetFormatPr defaultColWidth="9" defaultRowHeight="21"/>
  <cols>
    <col min="1" max="1" width="3.25" style="15" customWidth="1"/>
    <col min="2" max="2" width="19.25" style="15" bestFit="1" customWidth="1"/>
    <col min="3" max="3" width="11.5" style="15" customWidth="1"/>
    <col min="4" max="4" width="1.625" style="15" customWidth="1"/>
    <col min="5" max="5" width="11.5" style="15" customWidth="1"/>
    <col min="6" max="6" width="1.625" style="15" customWidth="1"/>
    <col min="7" max="7" width="11.5" style="15" customWidth="1"/>
    <col min="8" max="8" width="1.625" style="15" customWidth="1"/>
    <col min="9" max="9" width="11.5" style="15" customWidth="1"/>
    <col min="10" max="10" width="1.625" style="15" customWidth="1"/>
    <col min="11" max="11" width="11.5" style="15" customWidth="1"/>
    <col min="12" max="12" width="1.625" style="15" customWidth="1"/>
    <col min="13" max="13" width="11.5" style="15" customWidth="1"/>
    <col min="14" max="14" width="1.625" style="15" customWidth="1"/>
    <col min="15" max="15" width="11.5" style="15" customWidth="1"/>
    <col min="16" max="16" width="1.625" style="15" customWidth="1"/>
    <col min="17" max="17" width="11.5" style="15" customWidth="1"/>
    <col min="18" max="18" width="1.625" style="15" customWidth="1"/>
    <col min="19" max="19" width="5" style="15" customWidth="1"/>
    <col min="20" max="16384" width="9" style="15"/>
  </cols>
  <sheetData>
    <row r="2" spans="1:19">
      <c r="A2" s="16"/>
      <c r="B2" s="62" t="s">
        <v>64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R2" s="43" t="s">
        <v>0</v>
      </c>
      <c r="S2" s="16"/>
    </row>
    <row r="3" spans="1:19">
      <c r="A3" s="16"/>
      <c r="B3" s="62" t="s">
        <v>57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R3" s="44" t="s">
        <v>1</v>
      </c>
      <c r="S3" s="17"/>
    </row>
    <row r="4" spans="1:19" ht="5.0999999999999996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7"/>
    </row>
    <row r="5" spans="1:19" s="21" customFormat="1" ht="18.75">
      <c r="A5" s="8"/>
      <c r="B5" s="9"/>
      <c r="C5" s="5"/>
      <c r="D5" s="19"/>
      <c r="E5" s="19"/>
      <c r="F5" s="20"/>
      <c r="G5" s="77"/>
      <c r="H5" s="78"/>
      <c r="I5" s="78"/>
      <c r="J5" s="79"/>
      <c r="K5" s="64" t="s">
        <v>2</v>
      </c>
      <c r="L5" s="64"/>
      <c r="M5" s="64"/>
      <c r="N5" s="64"/>
      <c r="O5" s="64"/>
      <c r="P5" s="64"/>
      <c r="Q5" s="64"/>
      <c r="R5" s="64"/>
      <c r="S5" s="4"/>
    </row>
    <row r="6" spans="1:19" s="21" customFormat="1" ht="18.75">
      <c r="A6" s="6"/>
      <c r="B6" s="7"/>
      <c r="C6" s="22"/>
      <c r="D6" s="23"/>
      <c r="E6" s="23"/>
      <c r="F6" s="24"/>
      <c r="G6" s="75" t="s">
        <v>63</v>
      </c>
      <c r="H6" s="73"/>
      <c r="I6" s="73"/>
      <c r="J6" s="74"/>
      <c r="K6" s="76" t="s">
        <v>3</v>
      </c>
      <c r="L6" s="76"/>
      <c r="M6" s="76"/>
      <c r="N6" s="76"/>
      <c r="O6" s="76"/>
      <c r="P6" s="76"/>
      <c r="Q6" s="76"/>
      <c r="R6" s="76"/>
      <c r="S6" s="4"/>
    </row>
    <row r="7" spans="1:19" s="21" customFormat="1" ht="18.75">
      <c r="A7" s="73" t="s">
        <v>44</v>
      </c>
      <c r="B7" s="74"/>
      <c r="C7" s="75" t="s">
        <v>35</v>
      </c>
      <c r="D7" s="73"/>
      <c r="E7" s="73"/>
      <c r="F7" s="74"/>
      <c r="G7" s="75" t="s">
        <v>36</v>
      </c>
      <c r="H7" s="73"/>
      <c r="I7" s="73"/>
      <c r="J7" s="74"/>
      <c r="K7" s="77" t="s">
        <v>37</v>
      </c>
      <c r="L7" s="78"/>
      <c r="M7" s="78"/>
      <c r="N7" s="79"/>
      <c r="O7" s="63" t="s">
        <v>8</v>
      </c>
      <c r="P7" s="63"/>
      <c r="Q7" s="63"/>
      <c r="R7" s="63"/>
      <c r="S7" s="64"/>
    </row>
    <row r="8" spans="1:19" s="21" customFormat="1" ht="18.75">
      <c r="A8" s="73" t="s">
        <v>45</v>
      </c>
      <c r="B8" s="74"/>
      <c r="C8" s="75" t="s">
        <v>38</v>
      </c>
      <c r="D8" s="73"/>
      <c r="E8" s="73"/>
      <c r="F8" s="74"/>
      <c r="G8" s="75" t="s">
        <v>39</v>
      </c>
      <c r="H8" s="73"/>
      <c r="I8" s="73"/>
      <c r="J8" s="74"/>
      <c r="K8" s="75" t="s">
        <v>40</v>
      </c>
      <c r="L8" s="73"/>
      <c r="M8" s="73"/>
      <c r="N8" s="74"/>
      <c r="O8" s="63" t="s">
        <v>9</v>
      </c>
      <c r="P8" s="63"/>
      <c r="Q8" s="63"/>
      <c r="R8" s="63"/>
      <c r="S8" s="64"/>
    </row>
    <row r="9" spans="1:19" s="21" customFormat="1" ht="18.75">
      <c r="A9" s="6"/>
      <c r="B9" s="7"/>
      <c r="C9" s="22"/>
      <c r="D9" s="23"/>
      <c r="E9" s="23"/>
      <c r="F9" s="24"/>
      <c r="G9" s="75" t="s">
        <v>41</v>
      </c>
      <c r="H9" s="73"/>
      <c r="I9" s="73"/>
      <c r="J9" s="74"/>
      <c r="K9" s="75" t="s">
        <v>42</v>
      </c>
      <c r="L9" s="73"/>
      <c r="M9" s="73"/>
      <c r="N9" s="74"/>
      <c r="O9" s="63" t="s">
        <v>10</v>
      </c>
      <c r="P9" s="63"/>
      <c r="Q9" s="63"/>
      <c r="R9" s="63"/>
      <c r="S9" s="64"/>
    </row>
    <row r="10" spans="1:19" s="21" customFormat="1" ht="18.75">
      <c r="A10" s="6"/>
      <c r="B10" s="7"/>
      <c r="C10" s="25"/>
      <c r="D10" s="26"/>
      <c r="E10" s="26"/>
      <c r="F10" s="27"/>
      <c r="G10" s="1"/>
      <c r="H10" s="2"/>
      <c r="I10" s="2"/>
      <c r="J10" s="3"/>
      <c r="K10" s="65" t="s">
        <v>43</v>
      </c>
      <c r="L10" s="66"/>
      <c r="M10" s="66"/>
      <c r="N10" s="67"/>
      <c r="O10" s="70"/>
      <c r="P10" s="70"/>
      <c r="Q10" s="70"/>
      <c r="R10" s="70"/>
      <c r="S10" s="64"/>
    </row>
    <row r="11" spans="1:19" s="21" customFormat="1" ht="18.75">
      <c r="A11" s="6"/>
      <c r="B11" s="7"/>
      <c r="C11" s="68" t="s">
        <v>4</v>
      </c>
      <c r="D11" s="69"/>
      <c r="E11" s="71" t="s">
        <v>5</v>
      </c>
      <c r="F11" s="84"/>
      <c r="G11" s="68" t="s">
        <v>4</v>
      </c>
      <c r="H11" s="69"/>
      <c r="I11" s="71" t="s">
        <v>5</v>
      </c>
      <c r="J11" s="84"/>
      <c r="K11" s="68" t="s">
        <v>4</v>
      </c>
      <c r="L11" s="69"/>
      <c r="M11" s="71" t="s">
        <v>5</v>
      </c>
      <c r="N11" s="84"/>
      <c r="O11" s="68" t="s">
        <v>4</v>
      </c>
      <c r="P11" s="69"/>
      <c r="Q11" s="71" t="s">
        <v>5</v>
      </c>
      <c r="R11" s="72"/>
      <c r="S11" s="4"/>
    </row>
    <row r="12" spans="1:19" s="21" customFormat="1" ht="18.75">
      <c r="A12" s="10"/>
      <c r="B12" s="11"/>
      <c r="C12" s="80" t="s">
        <v>6</v>
      </c>
      <c r="D12" s="81"/>
      <c r="E12" s="82" t="s">
        <v>59</v>
      </c>
      <c r="F12" s="81"/>
      <c r="G12" s="80" t="s">
        <v>6</v>
      </c>
      <c r="H12" s="81"/>
      <c r="I12" s="82" t="s">
        <v>59</v>
      </c>
      <c r="J12" s="81"/>
      <c r="K12" s="80" t="s">
        <v>6</v>
      </c>
      <c r="L12" s="81"/>
      <c r="M12" s="82" t="s">
        <v>59</v>
      </c>
      <c r="N12" s="81"/>
      <c r="O12" s="80" t="s">
        <v>6</v>
      </c>
      <c r="P12" s="81"/>
      <c r="Q12" s="82" t="s">
        <v>59</v>
      </c>
      <c r="R12" s="83"/>
      <c r="S12" s="4"/>
    </row>
    <row r="13" spans="1:19" s="21" customFormat="1" ht="5.0999999999999996" customHeight="1">
      <c r="A13" s="23"/>
      <c r="B13" s="24"/>
      <c r="C13" s="23"/>
      <c r="D13" s="2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s="21" customFormat="1" ht="30" customHeight="1">
      <c r="A14" s="28" t="s">
        <v>7</v>
      </c>
      <c r="B14" s="7"/>
      <c r="C14" s="29">
        <v>104538</v>
      </c>
      <c r="D14" s="29"/>
      <c r="E14" s="29">
        <f>SUM(E15:E26)</f>
        <v>1858429.54</v>
      </c>
      <c r="F14" s="29"/>
      <c r="G14" s="29">
        <v>61572</v>
      </c>
      <c r="H14" s="29"/>
      <c r="I14" s="29">
        <v>1145495</v>
      </c>
      <c r="J14" s="29"/>
      <c r="K14" s="29">
        <v>30725</v>
      </c>
      <c r="L14" s="29"/>
      <c r="M14" s="29">
        <f>SUM(M15:M26)</f>
        <v>548871.53</v>
      </c>
      <c r="N14" s="29"/>
      <c r="O14" s="29">
        <f>SUM(O15:O26)</f>
        <v>12241.66</v>
      </c>
      <c r="P14" s="30"/>
      <c r="Q14" s="29">
        <v>164063</v>
      </c>
      <c r="R14" s="31"/>
      <c r="S14" s="32"/>
    </row>
    <row r="15" spans="1:19" s="21" customFormat="1" ht="20.100000000000001" customHeight="1">
      <c r="A15" s="33"/>
      <c r="B15" s="34" t="s">
        <v>11</v>
      </c>
      <c r="C15" s="35">
        <v>85.9</v>
      </c>
      <c r="D15" s="36"/>
      <c r="E15" s="35">
        <v>1244.3499999999999</v>
      </c>
      <c r="F15" s="36"/>
      <c r="G15" s="35">
        <v>69.12</v>
      </c>
      <c r="H15" s="36"/>
      <c r="I15" s="35">
        <v>1127.1099999999999</v>
      </c>
      <c r="J15" s="36"/>
      <c r="K15" s="35">
        <v>16.78</v>
      </c>
      <c r="L15" s="37"/>
      <c r="M15" s="35">
        <v>117.24</v>
      </c>
      <c r="N15" s="12"/>
      <c r="O15" s="35">
        <v>0</v>
      </c>
      <c r="P15" s="37"/>
      <c r="Q15" s="35">
        <v>0</v>
      </c>
      <c r="R15" s="32"/>
      <c r="S15" s="32"/>
    </row>
    <row r="16" spans="1:19" s="21" customFormat="1" ht="20.100000000000001" customHeight="1">
      <c r="A16" s="23"/>
      <c r="B16" s="38" t="s">
        <v>12</v>
      </c>
      <c r="C16" s="35">
        <v>414.39</v>
      </c>
      <c r="D16" s="36"/>
      <c r="E16" s="35">
        <v>5110.8999999999996</v>
      </c>
      <c r="F16" s="36"/>
      <c r="G16" s="35">
        <v>224.54</v>
      </c>
      <c r="H16" s="36"/>
      <c r="I16" s="35">
        <v>3156.27</v>
      </c>
      <c r="J16" s="36"/>
      <c r="K16" s="35">
        <v>140.78</v>
      </c>
      <c r="L16" s="37"/>
      <c r="M16" s="35">
        <v>1679.81</v>
      </c>
      <c r="N16" s="37"/>
      <c r="O16" s="35">
        <v>49.07</v>
      </c>
      <c r="P16" s="37"/>
      <c r="Q16" s="35">
        <v>274.82</v>
      </c>
      <c r="R16" s="32"/>
      <c r="S16" s="32"/>
    </row>
    <row r="17" spans="1:19" s="21" customFormat="1" ht="20.100000000000001" customHeight="1">
      <c r="A17" s="23"/>
      <c r="B17" s="38" t="s">
        <v>13</v>
      </c>
      <c r="C17" s="35">
        <v>1215.3</v>
      </c>
      <c r="D17" s="36"/>
      <c r="E17" s="35">
        <v>17982.82</v>
      </c>
      <c r="F17" s="36"/>
      <c r="G17" s="35">
        <v>623.13</v>
      </c>
      <c r="H17" s="36"/>
      <c r="I17" s="35">
        <v>9425.7099999999991</v>
      </c>
      <c r="J17" s="36"/>
      <c r="K17" s="35">
        <v>396.6</v>
      </c>
      <c r="L17" s="37"/>
      <c r="M17" s="35">
        <v>6246.63</v>
      </c>
      <c r="N17" s="37"/>
      <c r="O17" s="35">
        <v>195.57</v>
      </c>
      <c r="P17" s="37"/>
      <c r="Q17" s="35">
        <v>2310.48</v>
      </c>
      <c r="R17" s="23"/>
      <c r="S17" s="23"/>
    </row>
    <row r="18" spans="1:19" s="21" customFormat="1" ht="20.100000000000001" customHeight="1">
      <c r="A18" s="23"/>
      <c r="B18" s="38" t="s">
        <v>14</v>
      </c>
      <c r="C18" s="35">
        <v>3718.1</v>
      </c>
      <c r="D18" s="36"/>
      <c r="E18" s="35">
        <v>54650.55</v>
      </c>
      <c r="F18" s="36"/>
      <c r="G18" s="35">
        <v>1887.43</v>
      </c>
      <c r="H18" s="36"/>
      <c r="I18" s="35">
        <v>27622.25</v>
      </c>
      <c r="J18" s="36"/>
      <c r="K18" s="35">
        <v>1249.28</v>
      </c>
      <c r="L18" s="37"/>
      <c r="M18" s="35">
        <v>20361.41</v>
      </c>
      <c r="N18" s="37"/>
      <c r="O18" s="35">
        <v>581.39</v>
      </c>
      <c r="P18" s="37"/>
      <c r="Q18" s="35">
        <v>6666.89</v>
      </c>
      <c r="R18" s="4"/>
      <c r="S18" s="4"/>
    </row>
    <row r="19" spans="1:19" s="21" customFormat="1" ht="20.100000000000001" customHeight="1">
      <c r="A19" s="23"/>
      <c r="B19" s="38" t="s">
        <v>15</v>
      </c>
      <c r="C19" s="35">
        <v>8791.4500000000007</v>
      </c>
      <c r="D19" s="36"/>
      <c r="E19" s="35">
        <v>135593.57</v>
      </c>
      <c r="F19" s="36"/>
      <c r="G19" s="35">
        <v>4386.43</v>
      </c>
      <c r="H19" s="36"/>
      <c r="I19" s="35">
        <v>71836.67</v>
      </c>
      <c r="J19" s="36"/>
      <c r="K19" s="35">
        <v>3142.49</v>
      </c>
      <c r="L19" s="37"/>
      <c r="M19" s="35">
        <v>48751.98</v>
      </c>
      <c r="N19" s="37"/>
      <c r="O19" s="35">
        <v>1262.53</v>
      </c>
      <c r="P19" s="37"/>
      <c r="Q19" s="35">
        <v>15004.92</v>
      </c>
      <c r="R19" s="23"/>
      <c r="S19" s="39"/>
    </row>
    <row r="20" spans="1:19" s="21" customFormat="1" ht="20.100000000000001" customHeight="1">
      <c r="A20" s="23"/>
      <c r="B20" s="38" t="s">
        <v>16</v>
      </c>
      <c r="C20" s="35">
        <v>13425.27</v>
      </c>
      <c r="D20" s="36"/>
      <c r="E20" s="35">
        <v>221887.25</v>
      </c>
      <c r="F20" s="36"/>
      <c r="G20" s="35">
        <v>6451.01</v>
      </c>
      <c r="H20" s="36"/>
      <c r="I20" s="35">
        <v>109654.83</v>
      </c>
      <c r="J20" s="36"/>
      <c r="K20" s="35">
        <v>4924.5</v>
      </c>
      <c r="L20" s="37"/>
      <c r="M20" s="35">
        <v>87332.7</v>
      </c>
      <c r="N20" s="37"/>
      <c r="O20" s="35">
        <v>2049.7600000000002</v>
      </c>
      <c r="P20" s="37"/>
      <c r="Q20" s="35">
        <v>24899.72</v>
      </c>
      <c r="R20" s="23"/>
      <c r="S20" s="39"/>
    </row>
    <row r="21" spans="1:19" s="21" customFormat="1" ht="20.100000000000001" customHeight="1">
      <c r="A21" s="23"/>
      <c r="B21" s="38" t="s">
        <v>17</v>
      </c>
      <c r="C21" s="35">
        <v>17087</v>
      </c>
      <c r="D21" s="36"/>
      <c r="E21" s="35">
        <v>301123.81</v>
      </c>
      <c r="F21" s="36"/>
      <c r="G21" s="35">
        <v>9202</v>
      </c>
      <c r="H21" s="36"/>
      <c r="I21" s="35">
        <v>168487.08</v>
      </c>
      <c r="J21" s="36"/>
      <c r="K21" s="35">
        <v>5610</v>
      </c>
      <c r="L21" s="37"/>
      <c r="M21" s="35">
        <v>102984.35</v>
      </c>
      <c r="N21" s="37"/>
      <c r="O21" s="35">
        <v>2274.48</v>
      </c>
      <c r="P21" s="37"/>
      <c r="Q21" s="35">
        <v>29652.38</v>
      </c>
      <c r="R21" s="23"/>
      <c r="S21" s="39"/>
    </row>
    <row r="22" spans="1:19" s="21" customFormat="1" ht="20.100000000000001" customHeight="1">
      <c r="A22" s="23"/>
      <c r="B22" s="38" t="s">
        <v>18</v>
      </c>
      <c r="C22" s="35">
        <v>15892.78</v>
      </c>
      <c r="D22" s="36"/>
      <c r="E22" s="35">
        <v>286956.32</v>
      </c>
      <c r="F22" s="36"/>
      <c r="G22" s="35">
        <v>8640.8799999999992</v>
      </c>
      <c r="H22" s="36"/>
      <c r="I22" s="35">
        <v>163550.13</v>
      </c>
      <c r="J22" s="36"/>
      <c r="K22" s="35">
        <v>5087.0200000000004</v>
      </c>
      <c r="L22" s="37"/>
      <c r="M22" s="35">
        <v>92739.83</v>
      </c>
      <c r="N22" s="37"/>
      <c r="O22" s="35">
        <v>2164.88</v>
      </c>
      <c r="P22" s="37"/>
      <c r="Q22" s="35">
        <v>30667</v>
      </c>
      <c r="R22" s="23"/>
      <c r="S22" s="39"/>
    </row>
    <row r="23" spans="1:19" s="21" customFormat="1" ht="20.100000000000001" customHeight="1">
      <c r="A23" s="23"/>
      <c r="B23" s="38" t="s">
        <v>19</v>
      </c>
      <c r="C23" s="35">
        <v>14656.15</v>
      </c>
      <c r="D23" s="36"/>
      <c r="E23" s="35">
        <v>270709.34000000003</v>
      </c>
      <c r="F23" s="36"/>
      <c r="G23" s="35">
        <v>8874.2900000000009</v>
      </c>
      <c r="H23" s="36"/>
      <c r="I23" s="35">
        <v>172304</v>
      </c>
      <c r="J23" s="36"/>
      <c r="K23" s="35">
        <v>4155.68</v>
      </c>
      <c r="L23" s="37"/>
      <c r="M23" s="35">
        <v>74797</v>
      </c>
      <c r="N23" s="37"/>
      <c r="O23" s="35">
        <v>1626.18</v>
      </c>
      <c r="P23" s="37"/>
      <c r="Q23" s="35">
        <v>23607.82</v>
      </c>
      <c r="R23" s="23"/>
      <c r="S23" s="39"/>
    </row>
    <row r="24" spans="1:19" s="21" customFormat="1" ht="20.100000000000001" customHeight="1">
      <c r="A24" s="23"/>
      <c r="B24" s="38" t="s">
        <v>20</v>
      </c>
      <c r="C24" s="35">
        <v>11488.15</v>
      </c>
      <c r="D24" s="36"/>
      <c r="E24" s="35">
        <v>217477.11</v>
      </c>
      <c r="F24" s="36"/>
      <c r="G24" s="35">
        <v>7591.28</v>
      </c>
      <c r="H24" s="36"/>
      <c r="I24" s="35">
        <v>147655.25</v>
      </c>
      <c r="J24" s="36"/>
      <c r="K24" s="35">
        <v>2964.91</v>
      </c>
      <c r="L24" s="37"/>
      <c r="M24" s="35">
        <v>55431.76</v>
      </c>
      <c r="N24" s="37"/>
      <c r="O24" s="35">
        <v>931.96</v>
      </c>
      <c r="P24" s="37"/>
      <c r="Q24" s="35">
        <v>14390.1</v>
      </c>
      <c r="R24" s="39"/>
      <c r="S24" s="39"/>
    </row>
    <row r="25" spans="1:19" s="21" customFormat="1" ht="20.100000000000001" customHeight="1">
      <c r="A25" s="23"/>
      <c r="B25" s="38" t="s">
        <v>21</v>
      </c>
      <c r="C25" s="35">
        <v>8033.53</v>
      </c>
      <c r="D25" s="36"/>
      <c r="E25" s="35">
        <v>154775.56</v>
      </c>
      <c r="F25" s="36"/>
      <c r="G25" s="35">
        <v>5762.33</v>
      </c>
      <c r="H25" s="36"/>
      <c r="I25" s="35">
        <v>115673.94</v>
      </c>
      <c r="J25" s="36"/>
      <c r="K25" s="35">
        <v>1695.6</v>
      </c>
      <c r="L25" s="37"/>
      <c r="M25" s="35">
        <v>31373.21</v>
      </c>
      <c r="N25" s="37"/>
      <c r="O25" s="35">
        <v>575.6</v>
      </c>
      <c r="P25" s="37"/>
      <c r="Q25" s="35">
        <v>7728.41</v>
      </c>
      <c r="R25" s="39"/>
      <c r="S25" s="39"/>
    </row>
    <row r="26" spans="1:19" s="21" customFormat="1" ht="20.100000000000001" customHeight="1">
      <c r="A26" s="23"/>
      <c r="B26" s="38" t="s">
        <v>60</v>
      </c>
      <c r="C26" s="35">
        <v>9731.07</v>
      </c>
      <c r="D26" s="36"/>
      <c r="E26" s="35">
        <v>190917.96</v>
      </c>
      <c r="F26" s="36"/>
      <c r="G26" s="35">
        <v>7860.8</v>
      </c>
      <c r="H26" s="36"/>
      <c r="I26" s="35">
        <v>155001.63</v>
      </c>
      <c r="J26" s="36"/>
      <c r="K26" s="35">
        <v>1340.03</v>
      </c>
      <c r="L26" s="36"/>
      <c r="M26" s="35">
        <v>27055.61</v>
      </c>
      <c r="N26" s="36"/>
      <c r="O26" s="35">
        <v>530.24</v>
      </c>
      <c r="P26" s="36"/>
      <c r="Q26" s="35">
        <v>8860.7199999999993</v>
      </c>
      <c r="R26" s="39"/>
      <c r="S26" s="39"/>
    </row>
    <row r="27" spans="1:19" s="21" customFormat="1" ht="18.75">
      <c r="A27" s="39"/>
      <c r="B27" s="39"/>
      <c r="R27" s="39"/>
      <c r="S27" s="39"/>
    </row>
    <row r="29" spans="1:19" ht="23.25">
      <c r="S29" s="40">
        <v>105</v>
      </c>
    </row>
  </sheetData>
  <mergeCells count="38">
    <mergeCell ref="C12:D12"/>
    <mergeCell ref="E11:F11"/>
    <mergeCell ref="E12:F12"/>
    <mergeCell ref="G5:J5"/>
    <mergeCell ref="G6:J6"/>
    <mergeCell ref="C7:F7"/>
    <mergeCell ref="G7:J7"/>
    <mergeCell ref="G12:H12"/>
    <mergeCell ref="I12:J12"/>
    <mergeCell ref="G11:H11"/>
    <mergeCell ref="I11:J11"/>
    <mergeCell ref="O12:P12"/>
    <mergeCell ref="Q12:R12"/>
    <mergeCell ref="K11:L11"/>
    <mergeCell ref="M11:N11"/>
    <mergeCell ref="K12:L12"/>
    <mergeCell ref="M12:N12"/>
    <mergeCell ref="O11:P11"/>
    <mergeCell ref="O10:R10"/>
    <mergeCell ref="Q11:R11"/>
    <mergeCell ref="A8:B8"/>
    <mergeCell ref="C8:F8"/>
    <mergeCell ref="G8:J8"/>
    <mergeCell ref="G9:J9"/>
    <mergeCell ref="K8:N8"/>
    <mergeCell ref="K9:N9"/>
    <mergeCell ref="C11:D11"/>
    <mergeCell ref="B2:P2"/>
    <mergeCell ref="B3:P3"/>
    <mergeCell ref="O8:R8"/>
    <mergeCell ref="O9:R9"/>
    <mergeCell ref="S7:S10"/>
    <mergeCell ref="K10:N10"/>
    <mergeCell ref="K5:R5"/>
    <mergeCell ref="K6:R6"/>
    <mergeCell ref="A7:B7"/>
    <mergeCell ref="O7:R7"/>
    <mergeCell ref="K7:N7"/>
  </mergeCells>
  <printOptions horizontalCentered="1"/>
  <pageMargins left="0.3" right="0.3" top="0.6" bottom="0.3" header="0.196850393700787" footer="0.19685039370078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opLeftCell="A7" workbookViewId="0">
      <selection activeCell="Q23" sqref="Q23"/>
    </sheetView>
  </sheetViews>
  <sheetFormatPr defaultColWidth="9" defaultRowHeight="21"/>
  <cols>
    <col min="1" max="1" width="3.25" style="15" customWidth="1"/>
    <col min="2" max="2" width="18.25" style="15" bestFit="1" customWidth="1"/>
    <col min="3" max="3" width="11.625" style="15" customWidth="1"/>
    <col min="4" max="4" width="1.625" style="15" customWidth="1"/>
    <col min="5" max="5" width="11.625" style="15" customWidth="1"/>
    <col min="6" max="6" width="1.625" style="15" customWidth="1"/>
    <col min="7" max="7" width="11.625" style="15" customWidth="1"/>
    <col min="8" max="8" width="1.625" style="15" customWidth="1"/>
    <col min="9" max="9" width="11.625" style="15" customWidth="1"/>
    <col min="10" max="10" width="1.625" style="15" customWidth="1"/>
    <col min="11" max="11" width="11.625" style="15" customWidth="1"/>
    <col min="12" max="12" width="1.625" style="15" customWidth="1"/>
    <col min="13" max="13" width="11.625" style="15" customWidth="1"/>
    <col min="14" max="14" width="1.625" style="15" customWidth="1"/>
    <col min="15" max="15" width="11.625" style="15" customWidth="1"/>
    <col min="16" max="16" width="1.625" style="15" customWidth="1"/>
    <col min="17" max="17" width="11.625" style="15" customWidth="1"/>
    <col min="18" max="18" width="1.625" style="15" customWidth="1"/>
    <col min="19" max="19" width="5" style="40" customWidth="1"/>
    <col min="20" max="16384" width="9" style="15"/>
  </cols>
  <sheetData>
    <row r="1" spans="1:23" ht="23.25">
      <c r="S1" s="40">
        <v>106</v>
      </c>
    </row>
    <row r="2" spans="1:23">
      <c r="A2" s="16"/>
      <c r="B2" s="62" t="s">
        <v>65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R2" s="43" t="s">
        <v>0</v>
      </c>
      <c r="S2" s="45"/>
      <c r="T2" s="16"/>
      <c r="U2" s="16"/>
      <c r="V2" s="16"/>
      <c r="W2" s="16"/>
    </row>
    <row r="3" spans="1:23">
      <c r="A3" s="16"/>
      <c r="B3" s="62" t="s">
        <v>58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R3" s="44" t="s">
        <v>1</v>
      </c>
      <c r="S3" s="46"/>
      <c r="T3" s="17"/>
      <c r="U3" s="17"/>
      <c r="V3" s="17"/>
      <c r="W3" s="17"/>
    </row>
    <row r="4" spans="1:23" ht="5.0999999999999996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46"/>
      <c r="T4" s="17"/>
      <c r="U4" s="41"/>
      <c r="V4" s="17"/>
      <c r="W4" s="17"/>
    </row>
    <row r="5" spans="1:23" s="21" customFormat="1" ht="18.75">
      <c r="A5" s="6"/>
      <c r="B5" s="7"/>
      <c r="C5" s="5"/>
      <c r="D5" s="19"/>
      <c r="E5" s="19"/>
      <c r="F5" s="20"/>
      <c r="G5" s="77"/>
      <c r="H5" s="78"/>
      <c r="I5" s="78"/>
      <c r="J5" s="79"/>
      <c r="K5" s="64" t="s">
        <v>2</v>
      </c>
      <c r="L5" s="64"/>
      <c r="M5" s="64"/>
      <c r="N5" s="64"/>
      <c r="O5" s="64"/>
      <c r="P5" s="64"/>
      <c r="Q5" s="64"/>
      <c r="R5" s="64"/>
      <c r="S5" s="51"/>
      <c r="T5" s="4"/>
      <c r="U5" s="4"/>
      <c r="V5" s="4"/>
      <c r="W5" s="23"/>
    </row>
    <row r="6" spans="1:23" s="21" customFormat="1" ht="18.75">
      <c r="A6" s="6"/>
      <c r="B6" s="7"/>
      <c r="C6" s="22"/>
      <c r="D6" s="23"/>
      <c r="E6" s="23"/>
      <c r="F6" s="24"/>
      <c r="G6" s="75" t="s">
        <v>63</v>
      </c>
      <c r="H6" s="73"/>
      <c r="I6" s="73"/>
      <c r="J6" s="74"/>
      <c r="K6" s="76" t="s">
        <v>3</v>
      </c>
      <c r="L6" s="76"/>
      <c r="M6" s="76"/>
      <c r="N6" s="76"/>
      <c r="O6" s="76"/>
      <c r="P6" s="76"/>
      <c r="Q6" s="76"/>
      <c r="R6" s="76"/>
      <c r="S6" s="51"/>
      <c r="T6" s="4"/>
      <c r="U6" s="4"/>
      <c r="V6" s="4"/>
      <c r="W6" s="23"/>
    </row>
    <row r="7" spans="1:23" s="21" customFormat="1" ht="18.75">
      <c r="A7" s="73" t="s">
        <v>44</v>
      </c>
      <c r="B7" s="74"/>
      <c r="C7" s="75" t="s">
        <v>35</v>
      </c>
      <c r="D7" s="73"/>
      <c r="E7" s="73"/>
      <c r="F7" s="74"/>
      <c r="G7" s="75" t="s">
        <v>36</v>
      </c>
      <c r="H7" s="73"/>
      <c r="I7" s="73"/>
      <c r="J7" s="74"/>
      <c r="K7" s="77" t="s">
        <v>37</v>
      </c>
      <c r="L7" s="78"/>
      <c r="M7" s="78"/>
      <c r="N7" s="79"/>
      <c r="O7" s="63" t="s">
        <v>8</v>
      </c>
      <c r="P7" s="63"/>
      <c r="Q7" s="63"/>
      <c r="R7" s="63"/>
      <c r="S7" s="64"/>
      <c r="T7" s="64"/>
      <c r="U7" s="64"/>
      <c r="V7" s="64"/>
      <c r="W7" s="23"/>
    </row>
    <row r="8" spans="1:23" s="21" customFormat="1" ht="18.75">
      <c r="A8" s="73" t="s">
        <v>45</v>
      </c>
      <c r="B8" s="74"/>
      <c r="C8" s="75" t="s">
        <v>38</v>
      </c>
      <c r="D8" s="73"/>
      <c r="E8" s="73"/>
      <c r="F8" s="74"/>
      <c r="G8" s="75" t="s">
        <v>39</v>
      </c>
      <c r="H8" s="73"/>
      <c r="I8" s="73"/>
      <c r="J8" s="74"/>
      <c r="K8" s="75" t="s">
        <v>40</v>
      </c>
      <c r="L8" s="73"/>
      <c r="M8" s="73"/>
      <c r="N8" s="74"/>
      <c r="O8" s="63" t="s">
        <v>9</v>
      </c>
      <c r="P8" s="63"/>
      <c r="Q8" s="63"/>
      <c r="R8" s="63"/>
      <c r="S8" s="64"/>
      <c r="T8" s="64"/>
      <c r="U8" s="64"/>
      <c r="V8" s="64"/>
      <c r="W8" s="23"/>
    </row>
    <row r="9" spans="1:23" s="21" customFormat="1" ht="18.75">
      <c r="A9" s="6"/>
      <c r="B9" s="7"/>
      <c r="C9" s="22"/>
      <c r="D9" s="23"/>
      <c r="E9" s="23"/>
      <c r="F9" s="24"/>
      <c r="G9" s="75" t="s">
        <v>41</v>
      </c>
      <c r="H9" s="73"/>
      <c r="I9" s="73"/>
      <c r="J9" s="74"/>
      <c r="K9" s="75" t="s">
        <v>42</v>
      </c>
      <c r="L9" s="73"/>
      <c r="M9" s="73"/>
      <c r="N9" s="74"/>
      <c r="O9" s="63" t="s">
        <v>10</v>
      </c>
      <c r="P9" s="63"/>
      <c r="Q9" s="63"/>
      <c r="R9" s="63"/>
      <c r="S9" s="64"/>
      <c r="T9" s="64"/>
      <c r="U9" s="64"/>
      <c r="V9" s="64"/>
      <c r="W9" s="23"/>
    </row>
    <row r="10" spans="1:23" s="21" customFormat="1" ht="18.75">
      <c r="A10" s="6"/>
      <c r="B10" s="7"/>
      <c r="C10" s="25"/>
      <c r="D10" s="26"/>
      <c r="E10" s="26"/>
      <c r="F10" s="27"/>
      <c r="G10" s="1"/>
      <c r="H10" s="2"/>
      <c r="I10" s="2"/>
      <c r="J10" s="3"/>
      <c r="K10" s="65" t="s">
        <v>43</v>
      </c>
      <c r="L10" s="66"/>
      <c r="M10" s="66"/>
      <c r="N10" s="67"/>
      <c r="O10" s="70"/>
      <c r="P10" s="70"/>
      <c r="Q10" s="70"/>
      <c r="R10" s="70"/>
      <c r="S10" s="64"/>
      <c r="T10" s="64"/>
      <c r="U10" s="64"/>
      <c r="V10" s="64"/>
      <c r="W10" s="23"/>
    </row>
    <row r="11" spans="1:23" s="21" customFormat="1" ht="18.75">
      <c r="A11" s="6"/>
      <c r="B11" s="7"/>
      <c r="C11" s="68" t="s">
        <v>4</v>
      </c>
      <c r="D11" s="69"/>
      <c r="E11" s="71" t="s">
        <v>5</v>
      </c>
      <c r="F11" s="84"/>
      <c r="G11" s="68" t="s">
        <v>4</v>
      </c>
      <c r="H11" s="69"/>
      <c r="I11" s="71" t="s">
        <v>5</v>
      </c>
      <c r="J11" s="84"/>
      <c r="K11" s="68" t="s">
        <v>4</v>
      </c>
      <c r="L11" s="69"/>
      <c r="M11" s="71" t="s">
        <v>5</v>
      </c>
      <c r="N11" s="84"/>
      <c r="O11" s="68" t="s">
        <v>4</v>
      </c>
      <c r="P11" s="69"/>
      <c r="Q11" s="71" t="s">
        <v>5</v>
      </c>
      <c r="R11" s="72"/>
      <c r="S11" s="73"/>
      <c r="T11" s="73"/>
      <c r="U11" s="73"/>
      <c r="V11" s="73"/>
      <c r="W11" s="23"/>
    </row>
    <row r="12" spans="1:23" s="21" customFormat="1" ht="18.75">
      <c r="A12" s="10"/>
      <c r="B12" s="11"/>
      <c r="C12" s="80" t="s">
        <v>6</v>
      </c>
      <c r="D12" s="81"/>
      <c r="E12" s="82" t="s">
        <v>59</v>
      </c>
      <c r="F12" s="81"/>
      <c r="G12" s="80" t="s">
        <v>6</v>
      </c>
      <c r="H12" s="81"/>
      <c r="I12" s="82" t="s">
        <v>59</v>
      </c>
      <c r="J12" s="81"/>
      <c r="K12" s="80" t="s">
        <v>6</v>
      </c>
      <c r="L12" s="81"/>
      <c r="M12" s="82" t="s">
        <v>59</v>
      </c>
      <c r="N12" s="81"/>
      <c r="O12" s="80" t="s">
        <v>6</v>
      </c>
      <c r="P12" s="81"/>
      <c r="Q12" s="82" t="s">
        <v>59</v>
      </c>
      <c r="R12" s="83"/>
      <c r="S12" s="73"/>
      <c r="T12" s="73"/>
      <c r="U12" s="73"/>
      <c r="V12" s="73"/>
      <c r="W12" s="23"/>
    </row>
    <row r="13" spans="1:23" s="21" customFormat="1" ht="5.0999999999999996" customHeight="1">
      <c r="A13" s="23"/>
      <c r="B13" s="24"/>
      <c r="C13" s="23"/>
      <c r="D13" s="2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1"/>
      <c r="T13" s="4"/>
      <c r="U13" s="4"/>
      <c r="V13" s="39"/>
      <c r="W13" s="39"/>
    </row>
    <row r="14" spans="1:23" s="21" customFormat="1" ht="30" customHeight="1">
      <c r="A14" s="47" t="s">
        <v>22</v>
      </c>
      <c r="B14" s="48"/>
      <c r="C14" s="29">
        <f>SUM(C15:C26)</f>
        <v>62806.66</v>
      </c>
      <c r="D14" s="29"/>
      <c r="E14" s="29">
        <v>1178367</v>
      </c>
      <c r="F14" s="29"/>
      <c r="G14" s="29">
        <v>34149</v>
      </c>
      <c r="H14" s="29"/>
      <c r="I14" s="29">
        <v>670630</v>
      </c>
      <c r="J14" s="29"/>
      <c r="K14" s="29">
        <f>SUM(K15:K26)</f>
        <v>20479.810000000001</v>
      </c>
      <c r="L14" s="29"/>
      <c r="M14" s="29">
        <v>391326</v>
      </c>
      <c r="N14" s="29"/>
      <c r="O14" s="29">
        <v>8177</v>
      </c>
      <c r="P14" s="30"/>
      <c r="Q14" s="29">
        <v>116411</v>
      </c>
      <c r="R14" s="49"/>
      <c r="S14" s="33"/>
      <c r="T14" s="32"/>
      <c r="U14" s="32"/>
      <c r="V14" s="39"/>
      <c r="W14" s="39"/>
    </row>
    <row r="15" spans="1:23" s="21" customFormat="1" ht="20.100000000000001" customHeight="1">
      <c r="A15" s="50"/>
      <c r="B15" s="34" t="s">
        <v>56</v>
      </c>
      <c r="C15" s="35">
        <v>37.28</v>
      </c>
      <c r="D15" s="36"/>
      <c r="E15" s="35">
        <v>541.54</v>
      </c>
      <c r="F15" s="36"/>
      <c r="G15" s="35">
        <v>32.71</v>
      </c>
      <c r="H15" s="36"/>
      <c r="I15" s="35">
        <v>509.55</v>
      </c>
      <c r="J15" s="36"/>
      <c r="K15" s="35">
        <v>4.57</v>
      </c>
      <c r="L15" s="37"/>
      <c r="M15" s="35">
        <v>31.99</v>
      </c>
      <c r="N15" s="12"/>
      <c r="O15" s="35">
        <v>0</v>
      </c>
      <c r="P15" s="37"/>
      <c r="Q15" s="35">
        <v>0</v>
      </c>
      <c r="R15" s="42"/>
      <c r="S15" s="23"/>
      <c r="T15" s="32"/>
      <c r="U15" s="32"/>
      <c r="V15" s="39"/>
      <c r="W15" s="39"/>
    </row>
    <row r="16" spans="1:23" s="21" customFormat="1" ht="20.100000000000001" customHeight="1">
      <c r="A16" s="50"/>
      <c r="B16" s="38" t="s">
        <v>55</v>
      </c>
      <c r="C16" s="35">
        <v>186.81</v>
      </c>
      <c r="D16" s="36"/>
      <c r="E16" s="35">
        <v>1927.87</v>
      </c>
      <c r="F16" s="36"/>
      <c r="G16" s="35">
        <v>92.68</v>
      </c>
      <c r="H16" s="36"/>
      <c r="I16" s="35">
        <v>873.56</v>
      </c>
      <c r="J16" s="36"/>
      <c r="K16" s="35">
        <v>60.73</v>
      </c>
      <c r="L16" s="37"/>
      <c r="M16" s="35">
        <v>817.51</v>
      </c>
      <c r="N16" s="12"/>
      <c r="O16" s="35">
        <v>33.4</v>
      </c>
      <c r="P16" s="37"/>
      <c r="Q16" s="35">
        <v>236.8</v>
      </c>
      <c r="R16" s="42"/>
      <c r="S16" s="23"/>
      <c r="T16" s="32"/>
      <c r="U16" s="32"/>
      <c r="V16" s="39"/>
      <c r="W16" s="39"/>
    </row>
    <row r="17" spans="1:21" s="21" customFormat="1" ht="20.100000000000001" customHeight="1">
      <c r="A17" s="50"/>
      <c r="B17" s="38" t="s">
        <v>54</v>
      </c>
      <c r="C17" s="35">
        <v>571.92999999999995</v>
      </c>
      <c r="D17" s="36"/>
      <c r="E17" s="35">
        <v>8993.75</v>
      </c>
      <c r="F17" s="36"/>
      <c r="G17" s="35">
        <v>294.83</v>
      </c>
      <c r="H17" s="36"/>
      <c r="I17" s="35">
        <v>4458.2700000000004</v>
      </c>
      <c r="J17" s="36"/>
      <c r="K17" s="35">
        <v>187.66</v>
      </c>
      <c r="L17" s="37"/>
      <c r="M17" s="35">
        <v>3223.93</v>
      </c>
      <c r="N17" s="37"/>
      <c r="O17" s="35">
        <v>89.44</v>
      </c>
      <c r="P17" s="37"/>
      <c r="Q17" s="35">
        <v>1311.55</v>
      </c>
      <c r="R17" s="23"/>
      <c r="S17" s="51"/>
      <c r="T17" s="23"/>
      <c r="U17" s="32"/>
    </row>
    <row r="18" spans="1:21" s="21" customFormat="1" ht="20.100000000000001" customHeight="1">
      <c r="A18" s="50"/>
      <c r="B18" s="38" t="s">
        <v>53</v>
      </c>
      <c r="C18" s="35">
        <v>1795.08</v>
      </c>
      <c r="D18" s="36"/>
      <c r="E18" s="35">
        <v>26801.34</v>
      </c>
      <c r="F18" s="36"/>
      <c r="G18" s="35">
        <v>792.76</v>
      </c>
      <c r="H18" s="36"/>
      <c r="I18" s="35">
        <v>10943.98</v>
      </c>
      <c r="J18" s="36"/>
      <c r="K18" s="35">
        <v>684.74</v>
      </c>
      <c r="L18" s="37"/>
      <c r="M18" s="35">
        <v>12236.55</v>
      </c>
      <c r="N18" s="37"/>
      <c r="O18" s="35">
        <v>317.58</v>
      </c>
      <c r="P18" s="37"/>
      <c r="Q18" s="35">
        <v>3620.81</v>
      </c>
      <c r="R18" s="4"/>
      <c r="S18" s="51"/>
      <c r="T18" s="4"/>
      <c r="U18" s="4"/>
    </row>
    <row r="19" spans="1:21" s="21" customFormat="1" ht="20.100000000000001" customHeight="1">
      <c r="A19" s="50"/>
      <c r="B19" s="38" t="s">
        <v>52</v>
      </c>
      <c r="C19" s="35">
        <v>4831.54</v>
      </c>
      <c r="D19" s="36"/>
      <c r="E19" s="35">
        <v>75170.44</v>
      </c>
      <c r="F19" s="36"/>
      <c r="G19" s="35">
        <v>2114.31</v>
      </c>
      <c r="H19" s="36"/>
      <c r="I19" s="35">
        <v>35017.14</v>
      </c>
      <c r="J19" s="36"/>
      <c r="K19" s="35">
        <v>1894.95</v>
      </c>
      <c r="L19" s="37"/>
      <c r="M19" s="35">
        <v>30129.41</v>
      </c>
      <c r="N19" s="37"/>
      <c r="O19" s="35">
        <v>822.28</v>
      </c>
      <c r="P19" s="37"/>
      <c r="Q19" s="35">
        <v>10023.89</v>
      </c>
      <c r="R19" s="23"/>
      <c r="S19" s="51"/>
      <c r="T19" s="23"/>
      <c r="U19" s="39"/>
    </row>
    <row r="20" spans="1:21" s="21" customFormat="1" ht="20.100000000000001" customHeight="1">
      <c r="A20" s="50"/>
      <c r="B20" s="38" t="s">
        <v>51</v>
      </c>
      <c r="C20" s="35">
        <v>8090.05</v>
      </c>
      <c r="D20" s="36"/>
      <c r="E20" s="35">
        <v>139325.92000000001</v>
      </c>
      <c r="F20" s="36"/>
      <c r="G20" s="35">
        <v>3453.09</v>
      </c>
      <c r="H20" s="36"/>
      <c r="I20" s="35">
        <v>60183.88</v>
      </c>
      <c r="J20" s="36"/>
      <c r="K20" s="35">
        <v>3267.62</v>
      </c>
      <c r="L20" s="37"/>
      <c r="M20" s="35">
        <v>61159.25</v>
      </c>
      <c r="N20" s="37"/>
      <c r="O20" s="35">
        <v>1369.34</v>
      </c>
      <c r="P20" s="37"/>
      <c r="Q20" s="35">
        <v>17982.79</v>
      </c>
      <c r="R20" s="23"/>
      <c r="S20" s="51"/>
      <c r="T20" s="23"/>
      <c r="U20" s="39"/>
    </row>
    <row r="21" spans="1:21" s="21" customFormat="1" ht="20.100000000000001" customHeight="1">
      <c r="A21" s="50"/>
      <c r="B21" s="38" t="s">
        <v>50</v>
      </c>
      <c r="C21" s="35">
        <v>10502.69</v>
      </c>
      <c r="D21" s="36"/>
      <c r="E21" s="35">
        <v>193117</v>
      </c>
      <c r="F21" s="36"/>
      <c r="G21" s="35">
        <v>5070.28</v>
      </c>
      <c r="H21" s="36"/>
      <c r="I21" s="35">
        <v>95851.74</v>
      </c>
      <c r="J21" s="36"/>
      <c r="K21" s="35">
        <v>3888.4</v>
      </c>
      <c r="L21" s="37"/>
      <c r="M21" s="35">
        <v>76503</v>
      </c>
      <c r="N21" s="37"/>
      <c r="O21" s="35">
        <v>1544.01</v>
      </c>
      <c r="P21" s="37"/>
      <c r="Q21" s="35">
        <v>20760.66</v>
      </c>
      <c r="R21" s="23"/>
      <c r="S21" s="51"/>
      <c r="T21" s="23"/>
      <c r="U21" s="39"/>
    </row>
    <row r="22" spans="1:21" s="21" customFormat="1" ht="20.100000000000001" customHeight="1">
      <c r="A22" s="50"/>
      <c r="B22" s="38" t="s">
        <v>49</v>
      </c>
      <c r="C22" s="35">
        <v>10138.450000000001</v>
      </c>
      <c r="D22" s="36"/>
      <c r="E22" s="35">
        <v>191144.15</v>
      </c>
      <c r="F22" s="36"/>
      <c r="G22" s="35">
        <v>4947.91</v>
      </c>
      <c r="H22" s="36"/>
      <c r="I22" s="35">
        <v>97870.42</v>
      </c>
      <c r="J22" s="36"/>
      <c r="K22" s="35">
        <v>3584.12</v>
      </c>
      <c r="L22" s="37"/>
      <c r="M22" s="35">
        <v>68844.710000000006</v>
      </c>
      <c r="N22" s="37"/>
      <c r="O22" s="35">
        <v>1607</v>
      </c>
      <c r="P22" s="37"/>
      <c r="Q22" s="35">
        <v>24428</v>
      </c>
      <c r="R22" s="23"/>
      <c r="S22" s="51"/>
      <c r="T22" s="23"/>
      <c r="U22" s="39"/>
    </row>
    <row r="23" spans="1:21" s="21" customFormat="1" ht="20.100000000000001" customHeight="1">
      <c r="A23" s="50"/>
      <c r="B23" s="38" t="s">
        <v>48</v>
      </c>
      <c r="C23" s="35">
        <v>9227.2099999999991</v>
      </c>
      <c r="D23" s="36"/>
      <c r="E23" s="35">
        <v>180431.94</v>
      </c>
      <c r="F23" s="36"/>
      <c r="G23" s="35">
        <v>5245</v>
      </c>
      <c r="H23" s="36"/>
      <c r="I23" s="35">
        <v>107838</v>
      </c>
      <c r="J23" s="36"/>
      <c r="K23" s="35">
        <v>2882.18</v>
      </c>
      <c r="L23" s="37"/>
      <c r="M23" s="35">
        <v>55034.31</v>
      </c>
      <c r="N23" s="37"/>
      <c r="O23" s="35">
        <v>1098.26</v>
      </c>
      <c r="P23" s="37"/>
      <c r="Q23" s="35">
        <v>17559.04</v>
      </c>
      <c r="R23" s="23"/>
      <c r="S23" s="51"/>
      <c r="T23" s="23"/>
      <c r="U23" s="39"/>
    </row>
    <row r="24" spans="1:21" s="21" customFormat="1" ht="20.100000000000001" customHeight="1">
      <c r="A24" s="50"/>
      <c r="B24" s="38" t="s">
        <v>47</v>
      </c>
      <c r="C24" s="35">
        <v>7000.76</v>
      </c>
      <c r="D24" s="36"/>
      <c r="E24" s="35">
        <v>139789.49</v>
      </c>
      <c r="F24" s="36"/>
      <c r="G24" s="35">
        <v>4338.8999999999996</v>
      </c>
      <c r="H24" s="36"/>
      <c r="I24" s="35">
        <v>88789.49</v>
      </c>
      <c r="J24" s="36"/>
      <c r="K24" s="35">
        <v>2049.29</v>
      </c>
      <c r="L24" s="37"/>
      <c r="M24" s="35">
        <v>41324.800000000003</v>
      </c>
      <c r="N24" s="37"/>
      <c r="O24" s="35">
        <v>612.57000000000005</v>
      </c>
      <c r="P24" s="37"/>
      <c r="Q24" s="35">
        <v>9675.2000000000007</v>
      </c>
      <c r="R24" s="23"/>
      <c r="S24" s="51"/>
      <c r="T24" s="23"/>
      <c r="U24" s="39"/>
    </row>
    <row r="25" spans="1:21" s="21" customFormat="1" ht="20.100000000000001" customHeight="1">
      <c r="A25" s="50"/>
      <c r="B25" s="38" t="s">
        <v>46</v>
      </c>
      <c r="C25" s="35">
        <v>4825.9399999999996</v>
      </c>
      <c r="D25" s="36"/>
      <c r="E25" s="35">
        <v>101561.04</v>
      </c>
      <c r="F25" s="36"/>
      <c r="G25" s="35">
        <v>3351.54</v>
      </c>
      <c r="H25" s="36"/>
      <c r="I25" s="35">
        <v>72725.63</v>
      </c>
      <c r="J25" s="36"/>
      <c r="K25" s="35">
        <v>1096.1099999999999</v>
      </c>
      <c r="L25" s="37"/>
      <c r="M25" s="35">
        <v>23405.26</v>
      </c>
      <c r="N25" s="37"/>
      <c r="O25" s="35">
        <v>378.29</v>
      </c>
      <c r="P25" s="37"/>
      <c r="Q25" s="35">
        <v>5430.15</v>
      </c>
      <c r="R25" s="23"/>
      <c r="S25" s="51"/>
      <c r="T25" s="23"/>
      <c r="U25" s="39"/>
    </row>
    <row r="26" spans="1:21" s="21" customFormat="1" ht="20.100000000000001" customHeight="1">
      <c r="A26" s="50"/>
      <c r="B26" s="38" t="s">
        <v>61</v>
      </c>
      <c r="C26" s="35">
        <v>5598.92</v>
      </c>
      <c r="D26" s="36"/>
      <c r="E26" s="35">
        <v>119563.34</v>
      </c>
      <c r="F26" s="36"/>
      <c r="G26" s="35">
        <v>4413.59</v>
      </c>
      <c r="H26" s="36"/>
      <c r="I26" s="35">
        <v>95567.51</v>
      </c>
      <c r="J26" s="36"/>
      <c r="K26" s="35">
        <v>879.44</v>
      </c>
      <c r="L26" s="37"/>
      <c r="M26" s="35">
        <v>18614.64</v>
      </c>
      <c r="N26" s="37"/>
      <c r="O26" s="35">
        <v>305.89</v>
      </c>
      <c r="P26" s="37"/>
      <c r="Q26" s="35">
        <v>5381.19</v>
      </c>
      <c r="R26" s="23"/>
      <c r="S26" s="51"/>
      <c r="T26" s="23"/>
      <c r="U26" s="39"/>
    </row>
    <row r="27" spans="1:21" ht="5.0999999999999996" customHeight="1">
      <c r="A27" s="17"/>
      <c r="B27" s="17"/>
      <c r="R27" s="17"/>
      <c r="S27" s="46"/>
      <c r="T27" s="17"/>
      <c r="U27" s="16"/>
    </row>
    <row r="28" spans="1:21">
      <c r="A28" s="17"/>
      <c r="B28" s="17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17"/>
      <c r="S28" s="46"/>
      <c r="T28" s="17"/>
      <c r="U28" s="16"/>
    </row>
    <row r="29" spans="1:21">
      <c r="A29" s="17"/>
      <c r="B29" s="17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17"/>
      <c r="S29" s="46"/>
      <c r="T29" s="17"/>
      <c r="U29" s="16"/>
    </row>
    <row r="30" spans="1:21">
      <c r="A30" s="17"/>
      <c r="B30" s="1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17"/>
      <c r="S30" s="46"/>
      <c r="T30" s="17"/>
      <c r="U30" s="16"/>
    </row>
    <row r="31" spans="1:21">
      <c r="A31" s="17"/>
      <c r="B31" s="17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17"/>
      <c r="S31" s="46"/>
      <c r="T31" s="17"/>
      <c r="U31" s="16"/>
    </row>
    <row r="32" spans="1:21">
      <c r="A32" s="16"/>
      <c r="B32" s="16"/>
      <c r="R32" s="16"/>
      <c r="S32" s="45"/>
      <c r="T32" s="16"/>
      <c r="U32" s="16"/>
    </row>
  </sheetData>
  <mergeCells count="42">
    <mergeCell ref="S12:T12"/>
    <mergeCell ref="U12:V12"/>
    <mergeCell ref="C12:D12"/>
    <mergeCell ref="E12:F12"/>
    <mergeCell ref="G12:H12"/>
    <mergeCell ref="I12:J12"/>
    <mergeCell ref="K12:L12"/>
    <mergeCell ref="M12:N12"/>
    <mergeCell ref="O12:P12"/>
    <mergeCell ref="Q12:R12"/>
    <mergeCell ref="U11:V11"/>
    <mergeCell ref="S7:V10"/>
    <mergeCell ref="K8:N8"/>
    <mergeCell ref="O8:R8"/>
    <mergeCell ref="K9:N9"/>
    <mergeCell ref="O9:R9"/>
    <mergeCell ref="K10:N10"/>
    <mergeCell ref="O10:R10"/>
    <mergeCell ref="K11:L11"/>
    <mergeCell ref="M11:N11"/>
    <mergeCell ref="O11:P11"/>
    <mergeCell ref="Q11:R11"/>
    <mergeCell ref="S11:T11"/>
    <mergeCell ref="C11:D11"/>
    <mergeCell ref="E11:F11"/>
    <mergeCell ref="G11:H11"/>
    <mergeCell ref="I11:J11"/>
    <mergeCell ref="O7:R7"/>
    <mergeCell ref="G9:J9"/>
    <mergeCell ref="C7:F7"/>
    <mergeCell ref="G7:J7"/>
    <mergeCell ref="K7:N7"/>
    <mergeCell ref="B2:P2"/>
    <mergeCell ref="B3:P3"/>
    <mergeCell ref="A8:B8"/>
    <mergeCell ref="C8:F8"/>
    <mergeCell ref="G8:J8"/>
    <mergeCell ref="G5:J5"/>
    <mergeCell ref="G6:J6"/>
    <mergeCell ref="A7:B7"/>
    <mergeCell ref="K5:R5"/>
    <mergeCell ref="K6:R6"/>
  </mergeCells>
  <printOptions horizontalCentered="1"/>
  <pageMargins left="0.3" right="0.3" top="0.6" bottom="0.3" header="0.196850393700787" footer="0.19685039370078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W32"/>
  <sheetViews>
    <sheetView topLeftCell="A10" workbookViewId="0">
      <selection activeCell="Q21" sqref="Q21"/>
    </sheetView>
  </sheetViews>
  <sheetFormatPr defaultColWidth="9" defaultRowHeight="21"/>
  <cols>
    <col min="1" max="1" width="3.25" style="15" customWidth="1"/>
    <col min="2" max="2" width="19.75" style="15" bestFit="1" customWidth="1"/>
    <col min="3" max="3" width="11.375" style="15" customWidth="1"/>
    <col min="4" max="4" width="1.625" style="15" customWidth="1"/>
    <col min="5" max="5" width="11.375" style="15" customWidth="1"/>
    <col min="6" max="6" width="1.625" style="15" customWidth="1"/>
    <col min="7" max="7" width="11.375" style="15" customWidth="1"/>
    <col min="8" max="8" width="1.625" style="15" customWidth="1"/>
    <col min="9" max="9" width="11.375" style="15" customWidth="1"/>
    <col min="10" max="10" width="1.625" style="15" customWidth="1"/>
    <col min="11" max="11" width="11.375" style="15" customWidth="1"/>
    <col min="12" max="12" width="1.625" style="15" customWidth="1"/>
    <col min="13" max="13" width="11.375" style="15" customWidth="1"/>
    <col min="14" max="14" width="1.625" style="15" customWidth="1"/>
    <col min="15" max="15" width="11.375" style="15" customWidth="1"/>
    <col min="16" max="16" width="1.625" style="15" customWidth="1"/>
    <col min="17" max="17" width="11.375" style="15" customWidth="1"/>
    <col min="18" max="18" width="1.625" style="15" customWidth="1"/>
    <col min="19" max="19" width="5" style="15" customWidth="1"/>
    <col min="20" max="16384" width="9" style="15"/>
  </cols>
  <sheetData>
    <row r="2" spans="1:23">
      <c r="A2" s="16"/>
      <c r="B2" s="62" t="s">
        <v>65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53"/>
      <c r="R2" s="43" t="s">
        <v>0</v>
      </c>
      <c r="S2" s="16"/>
      <c r="T2" s="16"/>
      <c r="U2" s="16"/>
      <c r="V2" s="16"/>
      <c r="W2" s="16"/>
    </row>
    <row r="3" spans="1:23">
      <c r="A3" s="16"/>
      <c r="B3" s="62" t="s">
        <v>58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53"/>
      <c r="R3" s="44" t="s">
        <v>1</v>
      </c>
      <c r="S3" s="17"/>
      <c r="T3" s="17"/>
      <c r="U3" s="17"/>
      <c r="V3" s="17"/>
      <c r="W3" s="17"/>
    </row>
    <row r="4" spans="1:23" ht="5.0999999999999996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7"/>
      <c r="T4" s="17"/>
      <c r="U4" s="41"/>
      <c r="V4" s="17"/>
      <c r="W4" s="17"/>
    </row>
    <row r="5" spans="1:23" s="21" customFormat="1" ht="18.75">
      <c r="A5" s="8"/>
      <c r="B5" s="9"/>
      <c r="C5" s="5"/>
      <c r="D5" s="19"/>
      <c r="E5" s="19"/>
      <c r="F5" s="20"/>
      <c r="G5" s="77"/>
      <c r="H5" s="78"/>
      <c r="I5" s="78"/>
      <c r="J5" s="79"/>
      <c r="K5" s="64" t="s">
        <v>2</v>
      </c>
      <c r="L5" s="64"/>
      <c r="M5" s="64"/>
      <c r="N5" s="64"/>
      <c r="O5" s="64"/>
      <c r="P5" s="64"/>
      <c r="Q5" s="64"/>
      <c r="R5" s="64"/>
      <c r="S5" s="4"/>
      <c r="T5" s="4"/>
      <c r="U5" s="4"/>
      <c r="V5" s="4"/>
      <c r="W5" s="23"/>
    </row>
    <row r="6" spans="1:23" s="21" customFormat="1" ht="18.75">
      <c r="A6" s="6"/>
      <c r="B6" s="7"/>
      <c r="C6" s="22"/>
      <c r="D6" s="23"/>
      <c r="E6" s="23"/>
      <c r="F6" s="24"/>
      <c r="G6" s="75" t="s">
        <v>63</v>
      </c>
      <c r="H6" s="73"/>
      <c r="I6" s="73"/>
      <c r="J6" s="74"/>
      <c r="K6" s="76" t="s">
        <v>3</v>
      </c>
      <c r="L6" s="76"/>
      <c r="M6" s="76"/>
      <c r="N6" s="76"/>
      <c r="O6" s="76"/>
      <c r="P6" s="76"/>
      <c r="Q6" s="76"/>
      <c r="R6" s="76"/>
      <c r="S6" s="4"/>
      <c r="T6" s="4"/>
      <c r="U6" s="4"/>
      <c r="V6" s="4"/>
      <c r="W6" s="23"/>
    </row>
    <row r="7" spans="1:23" s="21" customFormat="1" ht="18.75">
      <c r="A7" s="73" t="s">
        <v>44</v>
      </c>
      <c r="B7" s="74"/>
      <c r="C7" s="75" t="s">
        <v>35</v>
      </c>
      <c r="D7" s="73"/>
      <c r="E7" s="73"/>
      <c r="F7" s="74"/>
      <c r="G7" s="75" t="s">
        <v>36</v>
      </c>
      <c r="H7" s="73"/>
      <c r="I7" s="73"/>
      <c r="J7" s="74"/>
      <c r="K7" s="77" t="s">
        <v>37</v>
      </c>
      <c r="L7" s="78"/>
      <c r="M7" s="78"/>
      <c r="N7" s="79"/>
      <c r="O7" s="63" t="s">
        <v>8</v>
      </c>
      <c r="P7" s="63"/>
      <c r="Q7" s="63"/>
      <c r="R7" s="63"/>
      <c r="S7" s="64"/>
      <c r="T7" s="64"/>
      <c r="U7" s="64"/>
      <c r="V7" s="64"/>
      <c r="W7" s="23"/>
    </row>
    <row r="8" spans="1:23" s="21" customFormat="1" ht="18.75">
      <c r="A8" s="73" t="s">
        <v>45</v>
      </c>
      <c r="B8" s="74"/>
      <c r="C8" s="75" t="s">
        <v>38</v>
      </c>
      <c r="D8" s="73"/>
      <c r="E8" s="73"/>
      <c r="F8" s="74"/>
      <c r="G8" s="75" t="s">
        <v>39</v>
      </c>
      <c r="H8" s="73"/>
      <c r="I8" s="73"/>
      <c r="J8" s="74"/>
      <c r="K8" s="75" t="s">
        <v>40</v>
      </c>
      <c r="L8" s="73"/>
      <c r="M8" s="73"/>
      <c r="N8" s="74"/>
      <c r="O8" s="63" t="s">
        <v>9</v>
      </c>
      <c r="P8" s="63"/>
      <c r="Q8" s="63"/>
      <c r="R8" s="63"/>
      <c r="S8" s="64"/>
      <c r="T8" s="64"/>
      <c r="U8" s="64"/>
      <c r="V8" s="64"/>
      <c r="W8" s="23"/>
    </row>
    <row r="9" spans="1:23" s="21" customFormat="1" ht="18.75">
      <c r="A9" s="6"/>
      <c r="B9" s="7"/>
      <c r="C9" s="22"/>
      <c r="D9" s="23"/>
      <c r="E9" s="23"/>
      <c r="F9" s="24"/>
      <c r="G9" s="75" t="s">
        <v>41</v>
      </c>
      <c r="H9" s="73"/>
      <c r="I9" s="73"/>
      <c r="J9" s="74"/>
      <c r="K9" s="85" t="s">
        <v>42</v>
      </c>
      <c r="L9" s="86"/>
      <c r="M9" s="86"/>
      <c r="N9" s="87"/>
      <c r="O9" s="63" t="s">
        <v>10</v>
      </c>
      <c r="P9" s="63"/>
      <c r="Q9" s="63"/>
      <c r="R9" s="63"/>
      <c r="S9" s="64"/>
      <c r="T9" s="64"/>
      <c r="U9" s="64"/>
      <c r="V9" s="64"/>
      <c r="W9" s="23"/>
    </row>
    <row r="10" spans="1:23" s="21" customFormat="1" ht="18.75">
      <c r="A10" s="6"/>
      <c r="B10" s="7"/>
      <c r="C10" s="25"/>
      <c r="D10" s="26"/>
      <c r="E10" s="26"/>
      <c r="F10" s="27"/>
      <c r="G10" s="1"/>
      <c r="H10" s="2"/>
      <c r="I10" s="2"/>
      <c r="J10" s="3"/>
      <c r="K10" s="65" t="s">
        <v>43</v>
      </c>
      <c r="L10" s="66"/>
      <c r="M10" s="66"/>
      <c r="N10" s="67"/>
      <c r="O10" s="70"/>
      <c r="P10" s="70"/>
      <c r="Q10" s="70"/>
      <c r="R10" s="70"/>
      <c r="S10" s="64"/>
      <c r="T10" s="64"/>
      <c r="U10" s="64"/>
      <c r="V10" s="64"/>
      <c r="W10" s="23"/>
    </row>
    <row r="11" spans="1:23" s="21" customFormat="1" ht="18.75">
      <c r="A11" s="6"/>
      <c r="B11" s="7"/>
      <c r="C11" s="68" t="s">
        <v>4</v>
      </c>
      <c r="D11" s="69"/>
      <c r="E11" s="71" t="s">
        <v>5</v>
      </c>
      <c r="F11" s="84"/>
      <c r="G11" s="68" t="s">
        <v>4</v>
      </c>
      <c r="H11" s="69"/>
      <c r="I11" s="71" t="s">
        <v>5</v>
      </c>
      <c r="J11" s="84"/>
      <c r="K11" s="68" t="s">
        <v>4</v>
      </c>
      <c r="L11" s="69"/>
      <c r="M11" s="71" t="s">
        <v>5</v>
      </c>
      <c r="N11" s="84"/>
      <c r="O11" s="68" t="s">
        <v>4</v>
      </c>
      <c r="P11" s="69"/>
      <c r="Q11" s="71" t="s">
        <v>5</v>
      </c>
      <c r="R11" s="72"/>
      <c r="S11" s="73"/>
      <c r="T11" s="73"/>
      <c r="U11" s="73"/>
      <c r="V11" s="73"/>
      <c r="W11" s="23"/>
    </row>
    <row r="12" spans="1:23" s="21" customFormat="1" ht="18.75">
      <c r="A12" s="13"/>
      <c r="B12" s="14"/>
      <c r="C12" s="88" t="s">
        <v>6</v>
      </c>
      <c r="D12" s="89"/>
      <c r="E12" s="90" t="s">
        <v>59</v>
      </c>
      <c r="F12" s="89"/>
      <c r="G12" s="88" t="s">
        <v>6</v>
      </c>
      <c r="H12" s="89"/>
      <c r="I12" s="90" t="s">
        <v>59</v>
      </c>
      <c r="J12" s="89"/>
      <c r="K12" s="88" t="s">
        <v>6</v>
      </c>
      <c r="L12" s="89"/>
      <c r="M12" s="90" t="s">
        <v>59</v>
      </c>
      <c r="N12" s="89"/>
      <c r="O12" s="88" t="s">
        <v>6</v>
      </c>
      <c r="P12" s="89"/>
      <c r="Q12" s="90" t="s">
        <v>59</v>
      </c>
      <c r="R12" s="91"/>
      <c r="S12" s="73"/>
      <c r="T12" s="73"/>
      <c r="U12" s="73"/>
      <c r="V12" s="73"/>
      <c r="W12" s="23"/>
    </row>
    <row r="13" spans="1:23" s="21" customFormat="1" ht="5.0999999999999996" customHeight="1">
      <c r="A13" s="23"/>
      <c r="B13" s="24"/>
      <c r="C13" s="23"/>
      <c r="D13" s="2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39"/>
      <c r="W13" s="39"/>
    </row>
    <row r="14" spans="1:23" s="21" customFormat="1" ht="30" customHeight="1">
      <c r="A14" s="54" t="s">
        <v>23</v>
      </c>
      <c r="B14" s="55"/>
      <c r="C14" s="56">
        <f>SUM(C15:C26)</f>
        <v>41731.58</v>
      </c>
      <c r="D14" s="56"/>
      <c r="E14" s="56">
        <f>SUM(E15:E26)</f>
        <v>680062.28</v>
      </c>
      <c r="F14" s="56"/>
      <c r="G14" s="56">
        <f>SUM(G15:G26)</f>
        <v>27422.250000000004</v>
      </c>
      <c r="H14" s="56"/>
      <c r="I14" s="56">
        <f>SUM(I15:I26)</f>
        <v>474865.66000000003</v>
      </c>
      <c r="J14" s="56"/>
      <c r="K14" s="56">
        <v>10245</v>
      </c>
      <c r="L14" s="56"/>
      <c r="M14" s="56">
        <f>SUM(M15:M26)</f>
        <v>157545.13</v>
      </c>
      <c r="N14" s="56"/>
      <c r="O14" s="56">
        <v>4064</v>
      </c>
      <c r="P14" s="57"/>
      <c r="Q14" s="56">
        <v>47651</v>
      </c>
      <c r="R14" s="32"/>
      <c r="S14" s="32"/>
      <c r="T14" s="32"/>
      <c r="U14" s="32"/>
      <c r="V14" s="39"/>
      <c r="W14" s="39"/>
    </row>
    <row r="15" spans="1:23" s="21" customFormat="1" ht="20.100000000000001" customHeight="1">
      <c r="A15" s="50"/>
      <c r="B15" s="34" t="s">
        <v>24</v>
      </c>
      <c r="C15" s="58">
        <v>48.62</v>
      </c>
      <c r="D15" s="59"/>
      <c r="E15" s="58">
        <v>702.81</v>
      </c>
      <c r="F15" s="59"/>
      <c r="G15" s="58">
        <v>36.409999999999997</v>
      </c>
      <c r="H15" s="59"/>
      <c r="I15" s="58">
        <v>617.55999999999995</v>
      </c>
      <c r="J15" s="59"/>
      <c r="K15" s="58">
        <v>12.21</v>
      </c>
      <c r="L15" s="60"/>
      <c r="M15" s="58">
        <v>85.25</v>
      </c>
      <c r="N15" s="61"/>
      <c r="O15" s="58">
        <v>0</v>
      </c>
      <c r="P15" s="60"/>
      <c r="Q15" s="58">
        <v>0</v>
      </c>
      <c r="R15" s="32"/>
      <c r="S15" s="32"/>
      <c r="T15" s="32"/>
      <c r="U15" s="32"/>
      <c r="V15" s="39"/>
      <c r="W15" s="39"/>
    </row>
    <row r="16" spans="1:23" s="21" customFormat="1" ht="20.100000000000001" customHeight="1">
      <c r="A16" s="50"/>
      <c r="B16" s="38" t="s">
        <v>25</v>
      </c>
      <c r="C16" s="58">
        <v>227.59</v>
      </c>
      <c r="D16" s="59"/>
      <c r="E16" s="58">
        <v>3183.03</v>
      </c>
      <c r="F16" s="59"/>
      <c r="G16" s="58">
        <v>131.86000000000001</v>
      </c>
      <c r="H16" s="59"/>
      <c r="I16" s="58">
        <v>2282.71</v>
      </c>
      <c r="J16" s="59"/>
      <c r="K16" s="58">
        <v>80.05</v>
      </c>
      <c r="L16" s="60"/>
      <c r="M16" s="58">
        <v>862.3</v>
      </c>
      <c r="N16" s="61"/>
      <c r="O16" s="58">
        <v>15.68</v>
      </c>
      <c r="P16" s="60"/>
      <c r="Q16" s="58">
        <v>38.020000000000003</v>
      </c>
      <c r="R16" s="32"/>
      <c r="S16" s="32"/>
      <c r="T16" s="32"/>
      <c r="U16" s="32"/>
      <c r="V16" s="39"/>
      <c r="W16" s="39"/>
    </row>
    <row r="17" spans="1:21" s="21" customFormat="1" ht="20.100000000000001" customHeight="1">
      <c r="A17" s="50"/>
      <c r="B17" s="38" t="s">
        <v>26</v>
      </c>
      <c r="C17" s="58">
        <v>643.36</v>
      </c>
      <c r="D17" s="59"/>
      <c r="E17" s="58">
        <v>8989.06</v>
      </c>
      <c r="F17" s="59"/>
      <c r="G17" s="58">
        <v>328.29</v>
      </c>
      <c r="H17" s="59"/>
      <c r="I17" s="58">
        <v>4967.4399999999996</v>
      </c>
      <c r="J17" s="59"/>
      <c r="K17" s="58">
        <v>208.94</v>
      </c>
      <c r="L17" s="60"/>
      <c r="M17" s="58">
        <v>3022.7</v>
      </c>
      <c r="N17" s="60"/>
      <c r="O17" s="58">
        <v>106.13</v>
      </c>
      <c r="P17" s="60"/>
      <c r="Q17" s="58">
        <v>998.92</v>
      </c>
      <c r="R17" s="23"/>
      <c r="S17" s="23"/>
      <c r="T17" s="23"/>
      <c r="U17" s="32"/>
    </row>
    <row r="18" spans="1:21" s="21" customFormat="1" ht="20.100000000000001" customHeight="1">
      <c r="A18" s="50"/>
      <c r="B18" s="38" t="s">
        <v>27</v>
      </c>
      <c r="C18" s="58">
        <v>1923.02</v>
      </c>
      <c r="D18" s="59"/>
      <c r="E18" s="58">
        <v>27849.21</v>
      </c>
      <c r="F18" s="59"/>
      <c r="G18" s="58">
        <v>1094.67</v>
      </c>
      <c r="H18" s="59"/>
      <c r="I18" s="58">
        <v>16678.27</v>
      </c>
      <c r="J18" s="59"/>
      <c r="K18" s="58">
        <v>564.54</v>
      </c>
      <c r="L18" s="60"/>
      <c r="M18" s="58">
        <v>8124.86</v>
      </c>
      <c r="N18" s="60"/>
      <c r="O18" s="58">
        <v>263.81</v>
      </c>
      <c r="P18" s="60"/>
      <c r="Q18" s="58">
        <v>3046.08</v>
      </c>
      <c r="R18" s="4"/>
      <c r="S18" s="4"/>
      <c r="T18" s="4"/>
      <c r="U18" s="4"/>
    </row>
    <row r="19" spans="1:21" s="21" customFormat="1" ht="20.100000000000001" customHeight="1">
      <c r="A19" s="50"/>
      <c r="B19" s="38" t="s">
        <v>28</v>
      </c>
      <c r="C19" s="58">
        <v>3959.89</v>
      </c>
      <c r="D19" s="59"/>
      <c r="E19" s="58">
        <v>60423.13</v>
      </c>
      <c r="F19" s="59"/>
      <c r="G19" s="58">
        <v>2272.11</v>
      </c>
      <c r="H19" s="59"/>
      <c r="I19" s="58">
        <v>36819.53</v>
      </c>
      <c r="J19" s="59"/>
      <c r="K19" s="58">
        <v>1247.54</v>
      </c>
      <c r="L19" s="60"/>
      <c r="M19" s="58">
        <v>18622.57</v>
      </c>
      <c r="N19" s="60"/>
      <c r="O19" s="58">
        <v>440.24</v>
      </c>
      <c r="P19" s="60"/>
      <c r="Q19" s="58">
        <v>4981.03</v>
      </c>
      <c r="R19" s="23"/>
      <c r="S19" s="39"/>
      <c r="T19" s="39"/>
      <c r="U19" s="39"/>
    </row>
    <row r="20" spans="1:21" s="21" customFormat="1" ht="20.100000000000001" customHeight="1">
      <c r="A20" s="50"/>
      <c r="B20" s="38" t="s">
        <v>29</v>
      </c>
      <c r="C20" s="58">
        <v>5335.22</v>
      </c>
      <c r="D20" s="59"/>
      <c r="E20" s="58">
        <v>82561.34</v>
      </c>
      <c r="F20" s="59"/>
      <c r="G20" s="58">
        <v>2997.92</v>
      </c>
      <c r="H20" s="59"/>
      <c r="I20" s="58">
        <v>49470.96</v>
      </c>
      <c r="J20" s="59"/>
      <c r="K20" s="58">
        <v>1656.88</v>
      </c>
      <c r="L20" s="60"/>
      <c r="M20" s="58">
        <v>26173.46</v>
      </c>
      <c r="N20" s="60"/>
      <c r="O20" s="58">
        <v>680.42</v>
      </c>
      <c r="P20" s="60"/>
      <c r="Q20" s="58">
        <v>6916</v>
      </c>
      <c r="R20" s="23"/>
      <c r="S20" s="39"/>
      <c r="T20" s="39"/>
      <c r="U20" s="39"/>
    </row>
    <row r="21" spans="1:21" s="21" customFormat="1" ht="20.100000000000001" customHeight="1">
      <c r="A21" s="50"/>
      <c r="B21" s="38" t="s">
        <v>30</v>
      </c>
      <c r="C21" s="58">
        <v>6583.5</v>
      </c>
      <c r="D21" s="59"/>
      <c r="E21" s="58">
        <v>108007.36</v>
      </c>
      <c r="F21" s="59"/>
      <c r="G21" s="58">
        <v>4130.1400000000003</v>
      </c>
      <c r="H21" s="59"/>
      <c r="I21" s="58">
        <v>72635.34</v>
      </c>
      <c r="J21" s="59"/>
      <c r="K21" s="58">
        <v>1720</v>
      </c>
      <c r="L21" s="60"/>
      <c r="M21" s="58">
        <v>26480.3</v>
      </c>
      <c r="N21" s="60"/>
      <c r="O21" s="58">
        <v>732</v>
      </c>
      <c r="P21" s="60"/>
      <c r="Q21" s="58">
        <v>8891.7199999999993</v>
      </c>
      <c r="R21" s="23"/>
      <c r="S21" s="39"/>
      <c r="T21" s="39"/>
      <c r="U21" s="39"/>
    </row>
    <row r="22" spans="1:21" s="21" customFormat="1" ht="20.100000000000001" customHeight="1">
      <c r="A22" s="50"/>
      <c r="B22" s="38" t="s">
        <v>31</v>
      </c>
      <c r="C22" s="58">
        <v>5754.33</v>
      </c>
      <c r="D22" s="59"/>
      <c r="E22" s="58">
        <v>95812.160000000003</v>
      </c>
      <c r="F22" s="59"/>
      <c r="G22" s="58">
        <v>3692.97</v>
      </c>
      <c r="H22" s="59"/>
      <c r="I22" s="58">
        <v>65679.710000000006</v>
      </c>
      <c r="J22" s="59"/>
      <c r="K22" s="58">
        <v>1502.9</v>
      </c>
      <c r="L22" s="60"/>
      <c r="M22" s="58">
        <v>23895.119999999999</v>
      </c>
      <c r="N22" s="60"/>
      <c r="O22" s="58">
        <v>558.46</v>
      </c>
      <c r="P22" s="60"/>
      <c r="Q22" s="58">
        <v>6237.33</v>
      </c>
      <c r="R22" s="23"/>
      <c r="S22" s="39"/>
      <c r="T22" s="39"/>
      <c r="U22" s="39"/>
    </row>
    <row r="23" spans="1:21" s="21" customFormat="1" ht="20.100000000000001" customHeight="1">
      <c r="A23" s="50"/>
      <c r="B23" s="38" t="s">
        <v>32</v>
      </c>
      <c r="C23" s="58">
        <v>5428.94</v>
      </c>
      <c r="D23" s="59"/>
      <c r="E23" s="58">
        <v>90277.41</v>
      </c>
      <c r="F23" s="59"/>
      <c r="G23" s="58">
        <v>3627.51</v>
      </c>
      <c r="H23" s="59"/>
      <c r="I23" s="58">
        <v>64465.94</v>
      </c>
      <c r="J23" s="59"/>
      <c r="K23" s="58">
        <v>1273.51</v>
      </c>
      <c r="L23" s="60"/>
      <c r="M23" s="58">
        <v>19762.689999999999</v>
      </c>
      <c r="N23" s="60"/>
      <c r="O23" s="58">
        <v>527.91999999999996</v>
      </c>
      <c r="P23" s="60"/>
      <c r="Q23" s="58">
        <v>6048.78</v>
      </c>
      <c r="R23" s="23"/>
      <c r="S23" s="39"/>
      <c r="T23" s="39"/>
      <c r="U23" s="39"/>
    </row>
    <row r="24" spans="1:21" s="21" customFormat="1" ht="20.100000000000001" customHeight="1">
      <c r="A24" s="50"/>
      <c r="B24" s="38" t="s">
        <v>33</v>
      </c>
      <c r="C24" s="58">
        <v>4487.38</v>
      </c>
      <c r="D24" s="59"/>
      <c r="E24" s="58">
        <v>77687.63</v>
      </c>
      <c r="F24" s="59"/>
      <c r="G24" s="58">
        <v>3252.38</v>
      </c>
      <c r="H24" s="59"/>
      <c r="I24" s="58">
        <v>58865.760000000002</v>
      </c>
      <c r="J24" s="59"/>
      <c r="K24" s="58">
        <v>915.61</v>
      </c>
      <c r="L24" s="60"/>
      <c r="M24" s="58">
        <v>14106.96</v>
      </c>
      <c r="N24" s="60"/>
      <c r="O24" s="58">
        <v>319.39</v>
      </c>
      <c r="P24" s="60"/>
      <c r="Q24" s="58">
        <v>4714.91</v>
      </c>
      <c r="R24" s="39"/>
      <c r="S24" s="39"/>
      <c r="T24" s="39"/>
      <c r="U24" s="39"/>
    </row>
    <row r="25" spans="1:21" s="21" customFormat="1" ht="20.100000000000001" customHeight="1">
      <c r="A25" s="50"/>
      <c r="B25" s="38" t="s">
        <v>34</v>
      </c>
      <c r="C25" s="58">
        <v>3207.59</v>
      </c>
      <c r="D25" s="59"/>
      <c r="E25" s="58">
        <v>53214.52</v>
      </c>
      <c r="F25" s="59"/>
      <c r="G25" s="58">
        <v>2410.79</v>
      </c>
      <c r="H25" s="59"/>
      <c r="I25" s="58">
        <v>42948.32</v>
      </c>
      <c r="J25" s="59"/>
      <c r="K25" s="58">
        <v>599.5</v>
      </c>
      <c r="L25" s="60"/>
      <c r="M25" s="58">
        <v>7967.95</v>
      </c>
      <c r="N25" s="60"/>
      <c r="O25" s="58">
        <v>197.3</v>
      </c>
      <c r="P25" s="60"/>
      <c r="Q25" s="58">
        <v>2298.25</v>
      </c>
      <c r="R25" s="39"/>
      <c r="S25" s="39"/>
      <c r="T25" s="39"/>
      <c r="U25" s="39"/>
    </row>
    <row r="26" spans="1:21" s="21" customFormat="1" ht="20.100000000000001" customHeight="1">
      <c r="A26" s="50"/>
      <c r="B26" s="38" t="s">
        <v>62</v>
      </c>
      <c r="C26" s="58">
        <v>4132.1400000000003</v>
      </c>
      <c r="D26" s="59"/>
      <c r="E26" s="58">
        <v>71354.62</v>
      </c>
      <c r="F26" s="59"/>
      <c r="G26" s="58">
        <v>3447.2</v>
      </c>
      <c r="H26" s="59"/>
      <c r="I26" s="58">
        <v>59434.12</v>
      </c>
      <c r="J26" s="59"/>
      <c r="K26" s="58">
        <v>460.59</v>
      </c>
      <c r="L26" s="60"/>
      <c r="M26" s="58">
        <v>8440.9699999999993</v>
      </c>
      <c r="N26" s="60"/>
      <c r="O26" s="58">
        <v>224.35</v>
      </c>
      <c r="P26" s="60"/>
      <c r="Q26" s="58">
        <v>3479.53</v>
      </c>
      <c r="R26" s="39"/>
      <c r="S26" s="39"/>
      <c r="T26" s="39"/>
      <c r="U26" s="39"/>
    </row>
    <row r="27" spans="1:21" ht="23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S27" s="45">
        <v>107</v>
      </c>
      <c r="T27" s="16"/>
      <c r="U27" s="16"/>
    </row>
    <row r="28" spans="1:2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S28" s="16"/>
      <c r="T28" s="16"/>
      <c r="U28" s="16"/>
    </row>
    <row r="29" spans="1:2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</sheetData>
  <mergeCells count="42">
    <mergeCell ref="S12:T12"/>
    <mergeCell ref="U12:V12"/>
    <mergeCell ref="C12:D12"/>
    <mergeCell ref="E12:F12"/>
    <mergeCell ref="G12:H12"/>
    <mergeCell ref="I12:J12"/>
    <mergeCell ref="K12:L12"/>
    <mergeCell ref="M12:N12"/>
    <mergeCell ref="O12:P12"/>
    <mergeCell ref="Q12:R12"/>
    <mergeCell ref="U11:V11"/>
    <mergeCell ref="S7:V10"/>
    <mergeCell ref="K8:N8"/>
    <mergeCell ref="O8:R8"/>
    <mergeCell ref="K9:N9"/>
    <mergeCell ref="O9:R9"/>
    <mergeCell ref="K10:N10"/>
    <mergeCell ref="O10:R10"/>
    <mergeCell ref="K11:L11"/>
    <mergeCell ref="M11:N11"/>
    <mergeCell ref="O11:P11"/>
    <mergeCell ref="Q11:R11"/>
    <mergeCell ref="S11:T11"/>
    <mergeCell ref="C11:D11"/>
    <mergeCell ref="E11:F11"/>
    <mergeCell ref="G11:H11"/>
    <mergeCell ref="I11:J11"/>
    <mergeCell ref="O7:R7"/>
    <mergeCell ref="G9:J9"/>
    <mergeCell ref="C7:F7"/>
    <mergeCell ref="G7:J7"/>
    <mergeCell ref="K7:N7"/>
    <mergeCell ref="B2:P2"/>
    <mergeCell ref="B3:P3"/>
    <mergeCell ref="A8:B8"/>
    <mergeCell ref="C8:F8"/>
    <mergeCell ref="G8:J8"/>
    <mergeCell ref="G5:J5"/>
    <mergeCell ref="G6:J6"/>
    <mergeCell ref="A7:B7"/>
    <mergeCell ref="K5:R5"/>
    <mergeCell ref="K6:R6"/>
  </mergeCells>
  <printOptions horizontalCentered="1"/>
  <pageMargins left="0.3" right="0.3" top="0.6" bottom="0.3" header="0.196850393700787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16.5</vt:lpstr>
      <vt:lpstr>ตาราง 16.5 (ต่อ)</vt:lpstr>
      <vt:lpstr>ตาราง 16.5 (ต่อ.)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 i O i N a sajamontree</cp:lastModifiedBy>
  <cp:lastPrinted>2014-11-10T07:33:27Z</cp:lastPrinted>
  <dcterms:created xsi:type="dcterms:W3CDTF">2013-11-08T07:04:10Z</dcterms:created>
  <dcterms:modified xsi:type="dcterms:W3CDTF">2014-12-08T07:50:20Z</dcterms:modified>
</cp:coreProperties>
</file>