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t12 D" sheetId="1" r:id="rId1"/>
  </sheets>
  <definedNames>
    <definedName name="_xlnm.Print_Area" localSheetId="0" xml:space="preserve">           't12 D'!$A$1:$H$37</definedName>
  </definedNames>
  <calcPr calcId="124519"/>
</workbook>
</file>

<file path=xl/calcChain.xml><?xml version="1.0" encoding="utf-8"?>
<calcChain xmlns="http://schemas.openxmlformats.org/spreadsheetml/2006/main">
  <c r="B6" i="1"/>
  <c r="K6"/>
  <c r="L6"/>
  <c r="M6"/>
  <c r="N6"/>
  <c r="O6"/>
  <c r="B7"/>
  <c r="J7"/>
  <c r="B8"/>
  <c r="J8"/>
  <c r="B9"/>
  <c r="K9"/>
  <c r="L9"/>
  <c r="M9"/>
  <c r="N9"/>
  <c r="O9"/>
  <c r="B10"/>
  <c r="J10"/>
  <c r="B11"/>
  <c r="J11"/>
  <c r="B12"/>
  <c r="J12"/>
  <c r="B13"/>
  <c r="J13"/>
  <c r="B14"/>
  <c r="J14"/>
  <c r="B15"/>
  <c r="J15"/>
  <c r="B16"/>
  <c r="K16"/>
  <c r="L16"/>
  <c r="M16"/>
  <c r="N16"/>
  <c r="O16"/>
  <c r="B17"/>
  <c r="J17"/>
  <c r="B18"/>
  <c r="J18"/>
  <c r="B19"/>
  <c r="J19"/>
  <c r="B20"/>
  <c r="J20"/>
  <c r="B21"/>
  <c r="J21"/>
  <c r="B22"/>
  <c r="J22"/>
  <c r="B23"/>
  <c r="J23"/>
  <c r="B24"/>
  <c r="K24"/>
  <c r="L24"/>
  <c r="M24"/>
  <c r="N24"/>
  <c r="O24"/>
  <c r="B25"/>
  <c r="J25"/>
  <c r="B26"/>
  <c r="J26"/>
  <c r="B27"/>
  <c r="J27"/>
  <c r="B28"/>
  <c r="J28"/>
  <c r="B29"/>
  <c r="J29"/>
  <c r="B30"/>
  <c r="J30"/>
  <c r="B31"/>
  <c r="J31"/>
  <c r="B32"/>
  <c r="J32"/>
  <c r="B33"/>
  <c r="J33"/>
  <c r="J24" l="1"/>
  <c r="J16"/>
  <c r="J9"/>
  <c r="J6"/>
</calcChain>
</file>

<file path=xl/sharedStrings.xml><?xml version="1.0" encoding="utf-8"?>
<sst xmlns="http://schemas.openxmlformats.org/spreadsheetml/2006/main" count="47" uniqueCount="41">
  <si>
    <t xml:space="preserve">         สำนักงานสถิติจังหวัดจันทบุรี  สำนักงานสถิติแห่งชาติ  กระทรวงเทคโนโลยีสารสนเทศและการสื่อสาร</t>
  </si>
  <si>
    <t xml:space="preserve">         (ยุทธศาสตร์พลังแผ่นดินเอาชนะยาเสพติด) เดือนสิงหาคม 2556</t>
  </si>
  <si>
    <t xml:space="preserve">ที่มา : สรุปผลการสำรวจความคิดเห็นของประชาชนเกี่ยวกับสถานการณ์การแพร่ระบาดยาเสพติดจังหวัดจันทบุรี   
        </t>
  </si>
  <si>
    <t>อื่น ๆ</t>
  </si>
  <si>
    <t>ว่างงาน/ไม่ได้ประกอบอาชีพ</t>
  </si>
  <si>
    <t>แม่บ้าน</t>
  </si>
  <si>
    <t>นักเรียน/นักศึกษา</t>
  </si>
  <si>
    <t>รับจ้างทั่วไป/กรรมกร</t>
  </si>
  <si>
    <t>เกษตรกร</t>
  </si>
  <si>
    <t>ค้าขาย/ประกอบธุรกิจส่วนตัว</t>
  </si>
  <si>
    <t>พนักงาน/ลูกจ้างเอกชน</t>
  </si>
  <si>
    <t>ข้าราชการ/พนักงานรัฐวิสาหกิจ</t>
  </si>
  <si>
    <t>สถานภาพการทำงาน</t>
  </si>
  <si>
    <t>ปริญญาตรีและสูงกว่า</t>
  </si>
  <si>
    <t>ปวส./ปวท./อนุปริญญา</t>
  </si>
  <si>
    <t>ปวช.</t>
  </si>
  <si>
    <t>มัธยมศึกษาตอนปลาย</t>
  </si>
  <si>
    <t>มัธยมศึกษาต้อนต้น</t>
  </si>
  <si>
    <t>ประถมศึกษา</t>
  </si>
  <si>
    <t>ไม่เคยเรียน</t>
  </si>
  <si>
    <t>การศึกษาสูงสุด</t>
  </si>
  <si>
    <t>60 ปีขึ้นไป</t>
  </si>
  <si>
    <t>50 - 59 ปี</t>
  </si>
  <si>
    <t>40 - 49 ปี</t>
  </si>
  <si>
    <t>30 - 39 ปี</t>
  </si>
  <si>
    <t>20 - 29 ปี</t>
  </si>
  <si>
    <t>18 - 19 ปี</t>
  </si>
  <si>
    <t>อายุ</t>
  </si>
  <si>
    <t>หญิง</t>
  </si>
  <si>
    <t>ชาย</t>
  </si>
  <si>
    <t>เพศ</t>
  </si>
  <si>
    <t>ปานกลาง</t>
  </si>
  <si>
    <t>พอใจ
มากที่สุด</t>
  </si>
  <si>
    <t>พอใจมาก</t>
  </si>
  <si>
    <t>พอใจ</t>
  </si>
  <si>
    <t>พอใจน้อย</t>
  </si>
  <si>
    <t>ไม่พอใจเลย</t>
  </si>
  <si>
    <t>รวม</t>
  </si>
  <si>
    <t>ลักษณะทางประชากรและสังคม</t>
  </si>
  <si>
    <t xml:space="preserve">                ในหมู่บ้าน/ชุมชนที่พักอาศัย (ด้านการป้องกันยาเสพติด) และลักษณะทางประชากร/สังคม   </t>
  </si>
  <si>
    <r>
      <t>ตาราง  12</t>
    </r>
    <r>
      <rPr>
        <sz val="14"/>
        <rFont val="TH SarabunPSK"/>
        <family val="2"/>
      </rPr>
      <t xml:space="preserve">  ร้อยละของประชาชนผู้ตอบสัมภาษณ์ จำแนกตามความคิดเห็นเกี่ยวกับการดำเนินงานเพื่อแก้ไขปัญหายาเสพติด</t>
    </r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</si>
</sst>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0"/>
      <name val="Arial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5"/>
      <name val="TH SarabunPSK"/>
      <family val="2"/>
    </font>
    <font>
      <sz val="14"/>
      <color theme="0"/>
      <name val="TH SarabunPSK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164" fontId="1" fillId="0" borderId="0" xfId="0" applyNumberFormat="1" applyFont="1"/>
    <xf numFmtId="164" fontId="2" fillId="0" borderId="0" xfId="0" applyNumberFormat="1" applyFont="1"/>
    <xf numFmtId="0" fontId="3" fillId="0" borderId="0" xfId="0" applyFont="1"/>
    <xf numFmtId="0" fontId="3" fillId="0" borderId="0" xfId="0" applyFont="1" applyAlignment="1"/>
    <xf numFmtId="0" fontId="4" fillId="0" borderId="0" xfId="0" applyFont="1"/>
    <xf numFmtId="164" fontId="4" fillId="0" borderId="0" xfId="0" applyNumberFormat="1" applyFont="1"/>
    <xf numFmtId="1" fontId="4" fillId="0" borderId="0" xfId="0" applyNumberFormat="1" applyFont="1"/>
    <xf numFmtId="164" fontId="4" fillId="0" borderId="1" xfId="0" applyNumberFormat="1" applyFont="1" applyBorder="1" applyAlignment="1">
      <alignment horizontal="center"/>
    </xf>
    <xf numFmtId="0" fontId="4" fillId="0" borderId="2" xfId="0" applyFont="1" applyBorder="1" applyAlignment="1">
      <alignment horizontal="left" indent="2"/>
    </xf>
    <xf numFmtId="1" fontId="1" fillId="0" borderId="0" xfId="0" applyNumberFormat="1" applyFont="1"/>
    <xf numFmtId="164" fontId="1" fillId="0" borderId="3" xfId="0" applyNumberFormat="1" applyFont="1" applyBorder="1" applyAlignment="1">
      <alignment horizontal="center"/>
    </xf>
    <xf numFmtId="164" fontId="1" fillId="0" borderId="4" xfId="0" applyNumberFormat="1" applyFont="1" applyBorder="1" applyAlignment="1">
      <alignment horizontal="center"/>
    </xf>
    <xf numFmtId="0" fontId="1" fillId="0" borderId="3" xfId="0" applyFont="1" applyBorder="1" applyAlignment="1">
      <alignment horizontal="left" indent="2"/>
    </xf>
    <xf numFmtId="0" fontId="1" fillId="0" borderId="5" xfId="0" applyFont="1" applyBorder="1" applyAlignment="1">
      <alignment horizontal="left" indent="2"/>
    </xf>
    <xf numFmtId="164" fontId="3" fillId="0" borderId="3" xfId="0" applyNumberFormat="1" applyFont="1" applyBorder="1" applyAlignment="1">
      <alignment horizontal="center"/>
    </xf>
    <xf numFmtId="0" fontId="2" fillId="0" borderId="0" xfId="0" applyFont="1"/>
    <xf numFmtId="1" fontId="2" fillId="0" borderId="0" xfId="0" applyNumberFormat="1" applyFont="1"/>
    <xf numFmtId="164" fontId="3" fillId="0" borderId="0" xfId="0" applyNumberFormat="1" applyFont="1"/>
    <xf numFmtId="164" fontId="2" fillId="0" borderId="3" xfId="0" applyNumberFormat="1" applyFont="1" applyBorder="1" applyAlignment="1">
      <alignment horizontal="center"/>
    </xf>
    <xf numFmtId="0" fontId="2" fillId="0" borderId="5" xfId="0" applyFont="1" applyBorder="1" applyAlignment="1">
      <alignment horizontal="left" indent="1"/>
    </xf>
    <xf numFmtId="1" fontId="3" fillId="0" borderId="0" xfId="0" applyNumberFormat="1" applyFont="1"/>
    <xf numFmtId="0" fontId="3" fillId="0" borderId="5" xfId="0" applyFont="1" applyBorder="1" applyAlignment="1">
      <alignment horizontal="left" indent="2"/>
    </xf>
    <xf numFmtId="164" fontId="2" fillId="0" borderId="5" xfId="0" applyNumberFormat="1" applyFont="1" applyBorder="1"/>
    <xf numFmtId="164" fontId="2" fillId="0" borderId="6" xfId="0" applyNumberFormat="1" applyFont="1" applyBorder="1" applyAlignment="1">
      <alignment horizontal="center"/>
    </xf>
    <xf numFmtId="0" fontId="2" fillId="0" borderId="7" xfId="0" applyFont="1" applyBorder="1" applyAlignment="1">
      <alignment horizontal="left" indent="1"/>
    </xf>
    <xf numFmtId="164" fontId="2" fillId="0" borderId="8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4" fontId="2" fillId="0" borderId="6" xfId="0" applyNumberFormat="1" applyFont="1" applyBorder="1" applyAlignment="1">
      <alignment horizontal="center" vertical="center" wrapText="1"/>
    </xf>
    <xf numFmtId="164" fontId="2" fillId="0" borderId="6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164" fontId="1" fillId="0" borderId="0" xfId="0" applyNumberFormat="1" applyFont="1" applyAlignment="1"/>
    <xf numFmtId="0" fontId="1" fillId="0" borderId="9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0" xfId="0" applyFont="1" applyBorder="1" applyAlignment="1"/>
    <xf numFmtId="0" fontId="2" fillId="0" borderId="0" xfId="0" applyFont="1" applyBorder="1" applyAlignment="1">
      <alignment horizontal="left" wrapText="1"/>
    </xf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7"/>
  <dimension ref="A1:X40"/>
  <sheetViews>
    <sheetView tabSelected="1" workbookViewId="0">
      <selection sqref="A1:H1"/>
    </sheetView>
  </sheetViews>
  <sheetFormatPr defaultRowHeight="23.25" customHeight="1"/>
  <cols>
    <col min="1" max="1" width="38.5703125" style="1" customWidth="1"/>
    <col min="2" max="2" width="10.7109375" style="1" customWidth="1"/>
    <col min="3" max="7" width="9.7109375" style="1" customWidth="1"/>
    <col min="8" max="8" width="2.140625" style="2" customWidth="1"/>
    <col min="9" max="15" width="6.42578125" style="2" hidden="1" customWidth="1"/>
    <col min="16" max="16" width="6.42578125" style="1" hidden="1" customWidth="1"/>
    <col min="17" max="18" width="6.42578125" style="1" customWidth="1"/>
    <col min="19" max="16384" width="9.140625" style="1"/>
  </cols>
  <sheetData>
    <row r="1" spans="1:17" ht="23.25" customHeight="1">
      <c r="A1" s="39" t="s">
        <v>40</v>
      </c>
      <c r="B1" s="39"/>
      <c r="C1" s="39"/>
      <c r="D1" s="39"/>
      <c r="E1" s="39"/>
      <c r="F1" s="39"/>
      <c r="G1" s="39"/>
      <c r="H1" s="39"/>
    </row>
    <row r="2" spans="1:17" ht="23.25" customHeight="1">
      <c r="A2" s="38" t="s">
        <v>39</v>
      </c>
      <c r="B2" s="38"/>
      <c r="C2" s="38"/>
      <c r="D2" s="38"/>
      <c r="E2" s="38"/>
      <c r="F2" s="37"/>
      <c r="G2" s="37"/>
      <c r="H2" s="37"/>
    </row>
    <row r="3" spans="1:17" ht="9" customHeight="1">
      <c r="A3" s="36"/>
      <c r="B3" s="36"/>
      <c r="C3" s="36"/>
      <c r="D3" s="36"/>
      <c r="E3" s="36"/>
      <c r="F3" s="36"/>
      <c r="G3" s="36"/>
      <c r="H3" s="35"/>
    </row>
    <row r="4" spans="1:17" ht="23.25" customHeight="1">
      <c r="A4" s="34" t="s">
        <v>38</v>
      </c>
      <c r="B4" s="34" t="s">
        <v>37</v>
      </c>
      <c r="C4" s="27" t="s">
        <v>36</v>
      </c>
      <c r="D4" s="33" t="s">
        <v>35</v>
      </c>
      <c r="E4" s="32" t="s">
        <v>34</v>
      </c>
      <c r="F4" s="27" t="s">
        <v>33</v>
      </c>
      <c r="G4" s="27" t="s">
        <v>32</v>
      </c>
      <c r="K4" s="27" t="s">
        <v>36</v>
      </c>
      <c r="L4" s="33" t="s">
        <v>35</v>
      </c>
      <c r="M4" s="32" t="s">
        <v>34</v>
      </c>
      <c r="N4" s="27" t="s">
        <v>33</v>
      </c>
      <c r="O4" s="27" t="s">
        <v>32</v>
      </c>
    </row>
    <row r="5" spans="1:17" ht="23.25" customHeight="1">
      <c r="A5" s="31"/>
      <c r="B5" s="30"/>
      <c r="C5" s="27"/>
      <c r="D5" s="29"/>
      <c r="E5" s="28" t="s">
        <v>31</v>
      </c>
      <c r="F5" s="27"/>
      <c r="G5" s="27"/>
      <c r="K5" s="27"/>
      <c r="L5" s="29"/>
      <c r="M5" s="28" t="s">
        <v>31</v>
      </c>
      <c r="N5" s="27"/>
      <c r="O5" s="27"/>
    </row>
    <row r="6" spans="1:17" ht="23.25" customHeight="1">
      <c r="A6" s="26" t="s">
        <v>30</v>
      </c>
      <c r="B6" s="25">
        <f>C6+D6+E6+F6+G6</f>
        <v>100</v>
      </c>
      <c r="C6" s="25">
        <v>0</v>
      </c>
      <c r="D6" s="25">
        <v>0.625</v>
      </c>
      <c r="E6" s="25">
        <v>21.375</v>
      </c>
      <c r="F6" s="25">
        <v>69</v>
      </c>
      <c r="G6" s="25">
        <v>9</v>
      </c>
      <c r="J6" s="18">
        <f>SUM(K6:P6)</f>
        <v>800</v>
      </c>
      <c r="K6" s="18">
        <f>SUM(K7:K8)</f>
        <v>0</v>
      </c>
      <c r="L6" s="18">
        <f>SUM(L7:L8)</f>
        <v>5</v>
      </c>
      <c r="M6" s="18">
        <f>SUM(M7:M8)</f>
        <v>171</v>
      </c>
      <c r="N6" s="18">
        <f>SUM(N7:N8)</f>
        <v>552</v>
      </c>
      <c r="O6" s="18">
        <f>SUM(O7:O8)</f>
        <v>72</v>
      </c>
      <c r="P6" s="18"/>
      <c r="Q6" s="18"/>
    </row>
    <row r="7" spans="1:17" ht="23.25" customHeight="1">
      <c r="A7" s="15" t="s">
        <v>29</v>
      </c>
      <c r="B7" s="12">
        <f>C7+D7+E7+F7+G7</f>
        <v>100.00000000000001</v>
      </c>
      <c r="C7" s="12">
        <v>0</v>
      </c>
      <c r="D7" s="12">
        <v>0.48780487804878048</v>
      </c>
      <c r="E7" s="12">
        <v>21.707317073170731</v>
      </c>
      <c r="F7" s="12">
        <v>68.292682926829272</v>
      </c>
      <c r="G7" s="12">
        <v>9.5121951219512191</v>
      </c>
      <c r="J7" s="11">
        <f>SUM(K7:P7)</f>
        <v>410</v>
      </c>
      <c r="K7" s="11">
        <v>0</v>
      </c>
      <c r="L7" s="11">
        <v>2</v>
      </c>
      <c r="M7" s="11">
        <v>89</v>
      </c>
      <c r="N7" s="11">
        <v>280</v>
      </c>
      <c r="O7" s="11">
        <v>39</v>
      </c>
      <c r="P7" s="11"/>
      <c r="Q7" s="11"/>
    </row>
    <row r="8" spans="1:17" ht="23.25" customHeight="1">
      <c r="A8" s="15" t="s">
        <v>28</v>
      </c>
      <c r="B8" s="12">
        <f>C8+D8+E8+F8+G8</f>
        <v>100</v>
      </c>
      <c r="C8" s="12">
        <v>0</v>
      </c>
      <c r="D8" s="12">
        <v>0.76923076923076927</v>
      </c>
      <c r="E8" s="12">
        <v>21.025641025641026</v>
      </c>
      <c r="F8" s="12">
        <v>69.743589743589737</v>
      </c>
      <c r="G8" s="12">
        <v>8.4615384615384617</v>
      </c>
      <c r="J8" s="11">
        <f>SUM(K8:P8)</f>
        <v>390</v>
      </c>
      <c r="K8" s="11">
        <v>0</v>
      </c>
      <c r="L8" s="11">
        <v>3</v>
      </c>
      <c r="M8" s="11">
        <v>82</v>
      </c>
      <c r="N8" s="11">
        <v>272</v>
      </c>
      <c r="O8" s="11">
        <v>33</v>
      </c>
      <c r="P8" s="11"/>
      <c r="Q8" s="11"/>
    </row>
    <row r="9" spans="1:17" s="17" customFormat="1" ht="23.25" customHeight="1">
      <c r="A9" s="21" t="s">
        <v>27</v>
      </c>
      <c r="B9" s="12">
        <f>C9+D9+E9+F9+G9</f>
        <v>100</v>
      </c>
      <c r="C9" s="20">
        <v>0</v>
      </c>
      <c r="D9" s="20">
        <v>0.625</v>
      </c>
      <c r="E9" s="20">
        <v>21.375</v>
      </c>
      <c r="F9" s="20">
        <v>69</v>
      </c>
      <c r="G9" s="20">
        <v>9</v>
      </c>
      <c r="H9" s="3"/>
      <c r="I9" s="3"/>
      <c r="J9" s="18">
        <f>SUM(K9:P9)</f>
        <v>800</v>
      </c>
      <c r="K9" s="18">
        <f>SUM(K10:K15)</f>
        <v>0</v>
      </c>
      <c r="L9" s="18">
        <f>SUM(L10:L15)</f>
        <v>5</v>
      </c>
      <c r="M9" s="18">
        <f>SUM(M10:M15)</f>
        <v>171</v>
      </c>
      <c r="N9" s="18">
        <f>SUM(N10:N15)</f>
        <v>552</v>
      </c>
      <c r="O9" s="18">
        <f>SUM(O10:O15)</f>
        <v>72</v>
      </c>
      <c r="P9" s="18"/>
      <c r="Q9" s="18"/>
    </row>
    <row r="10" spans="1:17" ht="23.25" customHeight="1">
      <c r="A10" s="15" t="s">
        <v>26</v>
      </c>
      <c r="B10" s="12">
        <f>C10+D10+E10+F10+G10</f>
        <v>99.999999999999986</v>
      </c>
      <c r="C10" s="12">
        <v>0</v>
      </c>
      <c r="D10" s="12">
        <v>0</v>
      </c>
      <c r="E10" s="12">
        <v>30</v>
      </c>
      <c r="F10" s="12">
        <v>66.666666666666657</v>
      </c>
      <c r="G10" s="12">
        <v>3.3333333333333335</v>
      </c>
      <c r="H10" s="24"/>
      <c r="J10" s="11">
        <f>SUM(K10:P10)</f>
        <v>30</v>
      </c>
      <c r="K10" s="11">
        <v>0</v>
      </c>
      <c r="L10" s="11">
        <v>0</v>
      </c>
      <c r="M10" s="11">
        <v>9</v>
      </c>
      <c r="N10" s="11">
        <v>20</v>
      </c>
      <c r="O10" s="11">
        <v>1</v>
      </c>
      <c r="P10" s="11"/>
      <c r="Q10" s="11"/>
    </row>
    <row r="11" spans="1:17" ht="23.25" customHeight="1">
      <c r="A11" s="15" t="s">
        <v>25</v>
      </c>
      <c r="B11" s="12">
        <f>C11+D11+E11+F11+G11</f>
        <v>100</v>
      </c>
      <c r="C11" s="12">
        <v>0</v>
      </c>
      <c r="D11" s="12">
        <v>0</v>
      </c>
      <c r="E11" s="12">
        <v>26.7</v>
      </c>
      <c r="F11" s="12">
        <v>60.4</v>
      </c>
      <c r="G11" s="12">
        <v>12.9</v>
      </c>
      <c r="J11" s="11">
        <f>SUM(K11:P11)</f>
        <v>116</v>
      </c>
      <c r="K11" s="11">
        <v>0</v>
      </c>
      <c r="L11" s="11">
        <v>0</v>
      </c>
      <c r="M11" s="11">
        <v>31</v>
      </c>
      <c r="N11" s="11">
        <v>70</v>
      </c>
      <c r="O11" s="11">
        <v>15</v>
      </c>
      <c r="P11" s="11"/>
      <c r="Q11" s="11"/>
    </row>
    <row r="12" spans="1:17" ht="23.25" customHeight="1">
      <c r="A12" s="15" t="s">
        <v>24</v>
      </c>
      <c r="B12" s="12">
        <f>C12+D12+E12+F12+G12</f>
        <v>100</v>
      </c>
      <c r="C12" s="12">
        <v>0</v>
      </c>
      <c r="D12" s="12">
        <v>0.58823529411764708</v>
      </c>
      <c r="E12" s="12">
        <v>22.941176470588236</v>
      </c>
      <c r="F12" s="12">
        <v>66.470588235294116</v>
      </c>
      <c r="G12" s="12">
        <v>10</v>
      </c>
      <c r="J12" s="11">
        <f>SUM(K12:P12)</f>
        <v>170</v>
      </c>
      <c r="K12" s="11">
        <v>0</v>
      </c>
      <c r="L12" s="11">
        <v>1</v>
      </c>
      <c r="M12" s="11">
        <v>39</v>
      </c>
      <c r="N12" s="11">
        <v>113</v>
      </c>
      <c r="O12" s="11">
        <v>17</v>
      </c>
      <c r="P12" s="11"/>
      <c r="Q12" s="11"/>
    </row>
    <row r="13" spans="1:17" ht="23.25" customHeight="1">
      <c r="A13" s="15" t="s">
        <v>23</v>
      </c>
      <c r="B13" s="12">
        <f>C13+D13+E13+F13+G13</f>
        <v>100</v>
      </c>
      <c r="C13" s="16">
        <v>0</v>
      </c>
      <c r="D13" s="16">
        <v>0.8</v>
      </c>
      <c r="E13" s="16">
        <v>17.3</v>
      </c>
      <c r="F13" s="16">
        <v>74.3</v>
      </c>
      <c r="G13" s="16">
        <v>7.6</v>
      </c>
      <c r="J13" s="11">
        <f>SUM(K13:P13)</f>
        <v>249</v>
      </c>
      <c r="K13" s="11">
        <v>0</v>
      </c>
      <c r="L13" s="11">
        <v>2</v>
      </c>
      <c r="M13" s="11">
        <v>43</v>
      </c>
      <c r="N13" s="11">
        <v>185</v>
      </c>
      <c r="O13" s="11">
        <v>19</v>
      </c>
      <c r="P13" s="11"/>
      <c r="Q13" s="11"/>
    </row>
    <row r="14" spans="1:17" ht="23.25" customHeight="1">
      <c r="A14" s="15" t="s">
        <v>22</v>
      </c>
      <c r="B14" s="12">
        <f>C14+D14+E14+F14+G14</f>
        <v>100.00000000000001</v>
      </c>
      <c r="C14" s="12">
        <v>0</v>
      </c>
      <c r="D14" s="12">
        <v>1.5</v>
      </c>
      <c r="E14" s="12">
        <v>15.9</v>
      </c>
      <c r="F14" s="12">
        <v>75.400000000000006</v>
      </c>
      <c r="G14" s="12">
        <v>7.2</v>
      </c>
      <c r="J14" s="11">
        <f>SUM(K14:P14)</f>
        <v>138</v>
      </c>
      <c r="K14" s="11">
        <v>0</v>
      </c>
      <c r="L14" s="11">
        <v>2</v>
      </c>
      <c r="M14" s="11">
        <v>22</v>
      </c>
      <c r="N14" s="11">
        <v>104</v>
      </c>
      <c r="O14" s="11">
        <v>10</v>
      </c>
      <c r="P14" s="11"/>
      <c r="Q14" s="11"/>
    </row>
    <row r="15" spans="1:17" ht="23.25" customHeight="1">
      <c r="A15" s="15" t="s">
        <v>21</v>
      </c>
      <c r="B15" s="12">
        <f>C15+D15+E15+F15+G15</f>
        <v>100</v>
      </c>
      <c r="C15" s="12">
        <v>0</v>
      </c>
      <c r="D15" s="12">
        <v>0</v>
      </c>
      <c r="E15" s="12">
        <v>27.835051546391753</v>
      </c>
      <c r="F15" s="12">
        <v>61.855670103092784</v>
      </c>
      <c r="G15" s="12">
        <v>10.309278350515463</v>
      </c>
      <c r="J15" s="11">
        <f>SUM(K15:P15)</f>
        <v>97</v>
      </c>
      <c r="K15" s="11">
        <v>0</v>
      </c>
      <c r="L15" s="11">
        <v>0</v>
      </c>
      <c r="M15" s="11">
        <v>27</v>
      </c>
      <c r="N15" s="11">
        <v>60</v>
      </c>
      <c r="O15" s="11">
        <v>10</v>
      </c>
      <c r="P15" s="11"/>
      <c r="Q15" s="11"/>
    </row>
    <row r="16" spans="1:17" s="17" customFormat="1" ht="23.25" customHeight="1">
      <c r="A16" s="21" t="s">
        <v>20</v>
      </c>
      <c r="B16" s="12">
        <f>C16+D16+E16+F16+G16</f>
        <v>100</v>
      </c>
      <c r="C16" s="20">
        <v>0</v>
      </c>
      <c r="D16" s="20">
        <v>0.625</v>
      </c>
      <c r="E16" s="20">
        <v>21.375</v>
      </c>
      <c r="F16" s="20">
        <v>69</v>
      </c>
      <c r="G16" s="20">
        <v>9</v>
      </c>
      <c r="H16" s="3"/>
      <c r="I16" s="2"/>
      <c r="J16" s="11">
        <f>SUM(K16:P16)</f>
        <v>800</v>
      </c>
      <c r="K16" s="18">
        <f>SUM(K17:K23)</f>
        <v>0</v>
      </c>
      <c r="L16" s="18">
        <f>SUM(L17:L23)</f>
        <v>5</v>
      </c>
      <c r="M16" s="18">
        <f>SUM(M17:M23)</f>
        <v>171</v>
      </c>
      <c r="N16" s="18">
        <f>SUM(N17:N23)</f>
        <v>552</v>
      </c>
      <c r="O16" s="18">
        <f>SUM(O17:O23)</f>
        <v>72</v>
      </c>
      <c r="P16" s="18"/>
      <c r="Q16" s="18"/>
    </row>
    <row r="17" spans="1:17" ht="23.25" customHeight="1">
      <c r="A17" s="15" t="s">
        <v>19</v>
      </c>
      <c r="B17" s="12">
        <f>C17+D17+E17+F17+G17</f>
        <v>100</v>
      </c>
      <c r="C17" s="12">
        <v>0</v>
      </c>
      <c r="D17" s="12">
        <v>0</v>
      </c>
      <c r="E17" s="12">
        <v>25</v>
      </c>
      <c r="F17" s="12">
        <v>62.5</v>
      </c>
      <c r="G17" s="12">
        <v>12.5</v>
      </c>
      <c r="J17" s="11">
        <f>SUM(K17:P17)</f>
        <v>8</v>
      </c>
      <c r="K17" s="11">
        <v>0</v>
      </c>
      <c r="L17" s="11">
        <v>0</v>
      </c>
      <c r="M17" s="11">
        <v>2</v>
      </c>
      <c r="N17" s="11">
        <v>5</v>
      </c>
      <c r="O17" s="11">
        <v>1</v>
      </c>
      <c r="P17" s="11"/>
      <c r="Q17" s="11"/>
    </row>
    <row r="18" spans="1:17" ht="23.25" customHeight="1">
      <c r="A18" s="15" t="s">
        <v>18</v>
      </c>
      <c r="B18" s="12">
        <f>C18+D18+E18+F18+G18</f>
        <v>100.00000000000001</v>
      </c>
      <c r="C18" s="12">
        <v>0</v>
      </c>
      <c r="D18" s="12">
        <v>0.59055118110236215</v>
      </c>
      <c r="E18" s="12">
        <v>18.700787401574804</v>
      </c>
      <c r="F18" s="12">
        <v>72.834645669291348</v>
      </c>
      <c r="G18" s="12">
        <v>7.8740157480314963</v>
      </c>
      <c r="J18" s="11">
        <f>SUM(K18:P18)</f>
        <v>508</v>
      </c>
      <c r="K18" s="11">
        <v>0</v>
      </c>
      <c r="L18" s="11">
        <v>3</v>
      </c>
      <c r="M18" s="11">
        <v>95</v>
      </c>
      <c r="N18" s="11">
        <v>370</v>
      </c>
      <c r="O18" s="11">
        <v>40</v>
      </c>
      <c r="P18" s="11"/>
      <c r="Q18" s="11"/>
    </row>
    <row r="19" spans="1:17" ht="23.25" customHeight="1">
      <c r="A19" s="15" t="s">
        <v>17</v>
      </c>
      <c r="B19" s="12">
        <f>C19+D19+E19+F19+G19</f>
        <v>100</v>
      </c>
      <c r="C19" s="12">
        <v>0</v>
      </c>
      <c r="D19" s="12">
        <v>0.96153846153846156</v>
      </c>
      <c r="E19" s="12">
        <v>24.03846153846154</v>
      </c>
      <c r="F19" s="12">
        <v>66.34615384615384</v>
      </c>
      <c r="G19" s="12">
        <v>8.6538461538461533</v>
      </c>
      <c r="J19" s="11">
        <f>SUM(K19:P19)</f>
        <v>104</v>
      </c>
      <c r="K19" s="11">
        <v>0</v>
      </c>
      <c r="L19" s="11">
        <v>1</v>
      </c>
      <c r="M19" s="11">
        <v>25</v>
      </c>
      <c r="N19" s="11">
        <v>69</v>
      </c>
      <c r="O19" s="11">
        <v>9</v>
      </c>
      <c r="P19" s="11"/>
      <c r="Q19" s="11"/>
    </row>
    <row r="20" spans="1:17" ht="23.25" customHeight="1">
      <c r="A20" s="15" t="s">
        <v>16</v>
      </c>
      <c r="B20" s="12">
        <f>C20+D20+E20+F20+G20</f>
        <v>99.999999999999986</v>
      </c>
      <c r="C20" s="12">
        <v>0</v>
      </c>
      <c r="D20" s="12">
        <v>0</v>
      </c>
      <c r="E20" s="16">
        <v>32.989690721649481</v>
      </c>
      <c r="F20" s="16">
        <v>57.731958762886592</v>
      </c>
      <c r="G20" s="16">
        <v>9.2783505154639183</v>
      </c>
      <c r="J20" s="11">
        <f>SUM(K20:P20)</f>
        <v>97</v>
      </c>
      <c r="K20" s="11">
        <v>0</v>
      </c>
      <c r="L20" s="11">
        <v>0</v>
      </c>
      <c r="M20" s="11">
        <v>32</v>
      </c>
      <c r="N20" s="11">
        <v>56</v>
      </c>
      <c r="O20" s="11">
        <v>9</v>
      </c>
      <c r="P20" s="11"/>
      <c r="Q20" s="11"/>
    </row>
    <row r="21" spans="1:17" ht="23.25" customHeight="1">
      <c r="A21" s="15" t="s">
        <v>15</v>
      </c>
      <c r="B21" s="12">
        <f>C21+D21+E21+F21+G21</f>
        <v>100</v>
      </c>
      <c r="C21" s="16">
        <v>0</v>
      </c>
      <c r="D21" s="16">
        <v>0</v>
      </c>
      <c r="E21" s="12">
        <v>23.52941176470588</v>
      </c>
      <c r="F21" s="12">
        <v>70.588235294117652</v>
      </c>
      <c r="G21" s="12">
        <v>5.8823529411764701</v>
      </c>
      <c r="J21" s="11">
        <f>SUM(K21:P21)</f>
        <v>17</v>
      </c>
      <c r="K21" s="11">
        <v>0</v>
      </c>
      <c r="L21" s="11">
        <v>0</v>
      </c>
      <c r="M21" s="11">
        <v>4</v>
      </c>
      <c r="N21" s="11">
        <v>12</v>
      </c>
      <c r="O21" s="11">
        <v>1</v>
      </c>
      <c r="P21" s="11"/>
      <c r="Q21" s="11"/>
    </row>
    <row r="22" spans="1:17" ht="23.25" customHeight="1">
      <c r="A22" s="15" t="s">
        <v>14</v>
      </c>
      <c r="B22" s="12">
        <f>C22+D22+E22+F22+G22</f>
        <v>100</v>
      </c>
      <c r="C22" s="12">
        <v>0</v>
      </c>
      <c r="D22" s="12">
        <v>10</v>
      </c>
      <c r="E22" s="12">
        <v>10</v>
      </c>
      <c r="F22" s="12">
        <v>70</v>
      </c>
      <c r="G22" s="12">
        <v>10</v>
      </c>
      <c r="J22" s="11">
        <f>SUM(K22:P22)</f>
        <v>10</v>
      </c>
      <c r="K22" s="11">
        <v>0</v>
      </c>
      <c r="L22" s="11">
        <v>1</v>
      </c>
      <c r="M22" s="11">
        <v>1</v>
      </c>
      <c r="N22" s="11">
        <v>7</v>
      </c>
      <c r="O22" s="11">
        <v>1</v>
      </c>
      <c r="P22" s="11"/>
      <c r="Q22" s="11"/>
    </row>
    <row r="23" spans="1:17" ht="23.25" customHeight="1">
      <c r="A23" s="23" t="s">
        <v>13</v>
      </c>
      <c r="B23" s="12">
        <f>C23+D23+E23+F23+G23</f>
        <v>100</v>
      </c>
      <c r="C23" s="12">
        <v>0</v>
      </c>
      <c r="D23" s="12">
        <v>0</v>
      </c>
      <c r="E23" s="12">
        <v>21.4</v>
      </c>
      <c r="F23" s="12">
        <v>58.9</v>
      </c>
      <c r="G23" s="12">
        <v>19.7</v>
      </c>
      <c r="J23" s="11">
        <f>SUM(K23:P23)</f>
        <v>56</v>
      </c>
      <c r="K23" s="11">
        <v>0</v>
      </c>
      <c r="L23" s="22">
        <v>0</v>
      </c>
      <c r="M23" s="22">
        <v>12</v>
      </c>
      <c r="N23" s="22">
        <v>33</v>
      </c>
      <c r="O23" s="22">
        <v>11</v>
      </c>
      <c r="P23" s="22"/>
      <c r="Q23" s="22"/>
    </row>
    <row r="24" spans="1:17" s="4" customFormat="1" ht="23.25" customHeight="1">
      <c r="A24" s="21" t="s">
        <v>12</v>
      </c>
      <c r="B24" s="12">
        <f>C24+D24+E24+F24+G24</f>
        <v>100</v>
      </c>
      <c r="C24" s="20">
        <v>0</v>
      </c>
      <c r="D24" s="20">
        <v>0.625</v>
      </c>
      <c r="E24" s="20">
        <v>21.375</v>
      </c>
      <c r="F24" s="20">
        <v>69</v>
      </c>
      <c r="G24" s="20">
        <v>9</v>
      </c>
      <c r="H24" s="19"/>
      <c r="I24" s="19"/>
      <c r="J24" s="18">
        <f>SUM(K24:P24)</f>
        <v>800</v>
      </c>
      <c r="K24" s="18">
        <f>SUM(K25:K33)</f>
        <v>0</v>
      </c>
      <c r="L24" s="18">
        <f>SUM(L25:L33)</f>
        <v>5</v>
      </c>
      <c r="M24" s="18">
        <f>SUM(M25:M33)</f>
        <v>171</v>
      </c>
      <c r="N24" s="18">
        <f>SUM(N25:N33)</f>
        <v>552</v>
      </c>
      <c r="O24" s="18">
        <f>SUM(O25:O33)</f>
        <v>72</v>
      </c>
      <c r="P24" s="18"/>
      <c r="Q24" s="18"/>
    </row>
    <row r="25" spans="1:17" s="17" customFormat="1" ht="23.25" customHeight="1">
      <c r="A25" s="15" t="s">
        <v>11</v>
      </c>
      <c r="B25" s="12">
        <f>C25+D25+E25+F25+G25</f>
        <v>100</v>
      </c>
      <c r="C25" s="12">
        <v>0</v>
      </c>
      <c r="D25" s="12">
        <v>0</v>
      </c>
      <c r="E25" s="12">
        <v>22.7</v>
      </c>
      <c r="F25" s="12">
        <v>54.6</v>
      </c>
      <c r="G25" s="12">
        <v>22.7</v>
      </c>
      <c r="H25" s="3"/>
      <c r="I25" s="3"/>
      <c r="J25" s="11">
        <f>SUM(K25:P25)</f>
        <v>22</v>
      </c>
      <c r="K25" s="11">
        <v>0</v>
      </c>
      <c r="L25" s="11">
        <v>0</v>
      </c>
      <c r="M25" s="11">
        <v>5</v>
      </c>
      <c r="N25" s="11">
        <v>12</v>
      </c>
      <c r="O25" s="11">
        <v>5</v>
      </c>
      <c r="P25" s="11"/>
      <c r="Q25" s="11"/>
    </row>
    <row r="26" spans="1:17" ht="23.25" customHeight="1">
      <c r="A26" s="15" t="s">
        <v>10</v>
      </c>
      <c r="B26" s="12">
        <f>C26+D26+E26+F26+G26</f>
        <v>100</v>
      </c>
      <c r="C26" s="12">
        <v>0</v>
      </c>
      <c r="D26" s="12">
        <v>0</v>
      </c>
      <c r="E26" s="12">
        <v>10.810810810810811</v>
      </c>
      <c r="F26" s="12">
        <v>81.081081081081081</v>
      </c>
      <c r="G26" s="12">
        <v>8.1081081081081088</v>
      </c>
      <c r="J26" s="11">
        <f>SUM(K26:P26)</f>
        <v>74</v>
      </c>
      <c r="K26" s="11">
        <v>0</v>
      </c>
      <c r="L26" s="11">
        <v>0</v>
      </c>
      <c r="M26" s="11">
        <v>8</v>
      </c>
      <c r="N26" s="11">
        <v>60</v>
      </c>
      <c r="O26" s="11">
        <v>6</v>
      </c>
      <c r="P26" s="11"/>
      <c r="Q26" s="11"/>
    </row>
    <row r="27" spans="1:17" ht="23.25" customHeight="1">
      <c r="A27" s="15" t="s">
        <v>9</v>
      </c>
      <c r="B27" s="12">
        <f>C27+D27+E27+F27+G27</f>
        <v>100</v>
      </c>
      <c r="C27" s="12">
        <v>0</v>
      </c>
      <c r="D27" s="12">
        <v>0.6</v>
      </c>
      <c r="E27" s="12">
        <v>17.600000000000001</v>
      </c>
      <c r="F27" s="12">
        <v>72.099999999999994</v>
      </c>
      <c r="G27" s="12">
        <v>9.6999999999999993</v>
      </c>
      <c r="J27" s="11">
        <f>SUM(K27:P27)</f>
        <v>176</v>
      </c>
      <c r="K27" s="11">
        <v>0</v>
      </c>
      <c r="L27" s="11">
        <v>1</v>
      </c>
      <c r="M27" s="11">
        <v>31</v>
      </c>
      <c r="N27" s="11">
        <v>127</v>
      </c>
      <c r="O27" s="11">
        <v>17</v>
      </c>
      <c r="P27" s="11"/>
      <c r="Q27" s="11"/>
    </row>
    <row r="28" spans="1:17" ht="23.25" customHeight="1">
      <c r="A28" s="15" t="s">
        <v>8</v>
      </c>
      <c r="B28" s="12">
        <f>C28+D28+E28+F28+G28</f>
        <v>100</v>
      </c>
      <c r="C28" s="16">
        <v>0</v>
      </c>
      <c r="D28" s="16">
        <v>0.68965517241379315</v>
      </c>
      <c r="E28" s="16">
        <v>18.620689655172416</v>
      </c>
      <c r="F28" s="16">
        <v>72.41379310344827</v>
      </c>
      <c r="G28" s="16">
        <v>8.2758620689655178</v>
      </c>
      <c r="J28" s="11">
        <f>SUM(K28:P28)</f>
        <v>290</v>
      </c>
      <c r="K28" s="11">
        <v>0</v>
      </c>
      <c r="L28" s="11">
        <v>2</v>
      </c>
      <c r="M28" s="11">
        <v>54</v>
      </c>
      <c r="N28" s="11">
        <v>210</v>
      </c>
      <c r="O28" s="11">
        <v>24</v>
      </c>
      <c r="P28" s="11"/>
      <c r="Q28" s="11"/>
    </row>
    <row r="29" spans="1:17" ht="23.25" customHeight="1">
      <c r="A29" s="15" t="s">
        <v>7</v>
      </c>
      <c r="B29" s="12">
        <f>C29+D29+E29+F29+G29</f>
        <v>100</v>
      </c>
      <c r="C29" s="12">
        <v>0</v>
      </c>
      <c r="D29" s="12">
        <v>0</v>
      </c>
      <c r="E29" s="12">
        <v>29.523809523809526</v>
      </c>
      <c r="F29" s="12">
        <v>63.809523809523803</v>
      </c>
      <c r="G29" s="12">
        <v>6.666666666666667</v>
      </c>
      <c r="J29" s="11">
        <f>SUM(K29:P29)</f>
        <v>105</v>
      </c>
      <c r="K29" s="11">
        <v>0</v>
      </c>
      <c r="L29" s="2">
        <v>0</v>
      </c>
      <c r="M29" s="2">
        <v>31</v>
      </c>
      <c r="N29" s="2">
        <v>67</v>
      </c>
      <c r="O29" s="2">
        <v>7</v>
      </c>
      <c r="P29" s="11"/>
      <c r="Q29" s="11"/>
    </row>
    <row r="30" spans="1:17" ht="23.25" customHeight="1">
      <c r="A30" s="15" t="s">
        <v>6</v>
      </c>
      <c r="B30" s="12">
        <f>C30+D30+E30+F30+G30</f>
        <v>100</v>
      </c>
      <c r="C30" s="12">
        <v>0</v>
      </c>
      <c r="D30" s="12">
        <v>0</v>
      </c>
      <c r="E30" s="12">
        <v>29.032258064516132</v>
      </c>
      <c r="F30" s="12">
        <v>61.29032258064516</v>
      </c>
      <c r="G30" s="12">
        <v>9.67741935483871</v>
      </c>
      <c r="J30" s="11">
        <f>SUM(K30:P30)</f>
        <v>31</v>
      </c>
      <c r="K30" s="11">
        <v>0</v>
      </c>
      <c r="L30" s="2">
        <v>0</v>
      </c>
      <c r="M30" s="2">
        <v>9</v>
      </c>
      <c r="N30" s="2">
        <v>19</v>
      </c>
      <c r="O30" s="2">
        <v>3</v>
      </c>
      <c r="P30" s="11"/>
      <c r="Q30" s="11"/>
    </row>
    <row r="31" spans="1:17" ht="23.25" customHeight="1">
      <c r="A31" s="15" t="s">
        <v>5</v>
      </c>
      <c r="B31" s="12">
        <f>C31+D31+E31+F31+G31</f>
        <v>100.00000000000001</v>
      </c>
      <c r="C31" s="12">
        <v>0</v>
      </c>
      <c r="D31" s="12">
        <v>6.7</v>
      </c>
      <c r="E31" s="12">
        <v>30</v>
      </c>
      <c r="F31" s="12">
        <v>56.6</v>
      </c>
      <c r="G31" s="12">
        <v>6.7</v>
      </c>
      <c r="J31" s="11">
        <f>SUM(K31:P31)</f>
        <v>30</v>
      </c>
      <c r="K31" s="11">
        <v>0</v>
      </c>
      <c r="L31" s="2">
        <v>2</v>
      </c>
      <c r="M31" s="2">
        <v>9</v>
      </c>
      <c r="N31" s="2">
        <v>17</v>
      </c>
      <c r="O31" s="2">
        <v>2</v>
      </c>
      <c r="P31" s="11"/>
      <c r="Q31" s="11"/>
    </row>
    <row r="32" spans="1:17" ht="23.25" customHeight="1">
      <c r="A32" s="14" t="s">
        <v>4</v>
      </c>
      <c r="B32" s="13">
        <f>C32+D32+E32+F32+G32</f>
        <v>100</v>
      </c>
      <c r="C32" s="12">
        <v>0</v>
      </c>
      <c r="D32" s="12">
        <v>0</v>
      </c>
      <c r="E32" s="12">
        <v>33.333333333333329</v>
      </c>
      <c r="F32" s="12">
        <v>55.555555555555557</v>
      </c>
      <c r="G32" s="12">
        <v>11.111111111111111</v>
      </c>
      <c r="J32" s="11">
        <f>SUM(K32:P32)</f>
        <v>72</v>
      </c>
      <c r="K32" s="11">
        <v>0</v>
      </c>
      <c r="L32" s="11">
        <v>0</v>
      </c>
      <c r="M32" s="11">
        <v>24</v>
      </c>
      <c r="N32" s="11">
        <v>40</v>
      </c>
      <c r="O32" s="11">
        <v>8</v>
      </c>
      <c r="P32" s="11"/>
      <c r="Q32" s="11"/>
    </row>
    <row r="33" spans="1:17" s="6" customFormat="1" ht="6" customHeight="1">
      <c r="A33" s="10" t="s">
        <v>3</v>
      </c>
      <c r="B33" s="9">
        <f>C33+D33+E33+F33+G33</f>
        <v>0</v>
      </c>
      <c r="C33" s="9"/>
      <c r="D33" s="9"/>
      <c r="E33" s="9"/>
      <c r="F33" s="9"/>
      <c r="G33" s="9"/>
      <c r="H33" s="7"/>
      <c r="I33" s="7"/>
      <c r="J33" s="8">
        <f>SUM(K33:P33)</f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  <c r="P33" s="8"/>
      <c r="Q33" s="8"/>
    </row>
    <row r="34" spans="1:17" ht="23.25" customHeight="1">
      <c r="J34" s="3"/>
      <c r="K34" s="3"/>
      <c r="L34" s="3"/>
      <c r="M34" s="3"/>
      <c r="N34" s="3"/>
      <c r="O34" s="3"/>
    </row>
    <row r="35" spans="1:17" ht="23.25" customHeight="1">
      <c r="A35" s="5" t="s">
        <v>2</v>
      </c>
    </row>
    <row r="36" spans="1:17" ht="23.25" customHeight="1">
      <c r="A36" s="4" t="s">
        <v>1</v>
      </c>
    </row>
    <row r="37" spans="1:17" ht="23.25" customHeight="1">
      <c r="A37" s="1" t="s">
        <v>0</v>
      </c>
      <c r="J37" s="3"/>
      <c r="K37" s="3"/>
      <c r="L37" s="3"/>
      <c r="M37" s="3"/>
      <c r="N37" s="3"/>
      <c r="O37" s="3"/>
    </row>
    <row r="40" spans="1:17" ht="23.25" customHeight="1">
      <c r="J40" s="3"/>
      <c r="K40" s="3"/>
      <c r="L40" s="3"/>
      <c r="M40" s="3"/>
      <c r="N40" s="3"/>
      <c r="O40" s="3"/>
    </row>
  </sheetData>
  <mergeCells count="11">
    <mergeCell ref="K4:K5"/>
    <mergeCell ref="L4:L5"/>
    <mergeCell ref="N4:N5"/>
    <mergeCell ref="O4:O5"/>
    <mergeCell ref="F4:F5"/>
    <mergeCell ref="G4:G5"/>
    <mergeCell ref="A1:H1"/>
    <mergeCell ref="A4:A5"/>
    <mergeCell ref="B4:B5"/>
    <mergeCell ref="C4:C5"/>
    <mergeCell ref="D4:D5"/>
  </mergeCells>
  <pageMargins left="0.78740157480314965" right="0.31496062992125984" top="0.86614173228346458" bottom="0.48" header="0.51181102362204722" footer="0.51181102362204722"/>
  <pageSetup paperSize="9" scale="92" orientation="portrait" horizontalDpi="1200" verticalDpi="1200" r:id="rId1"/>
  <headerFooter alignWithMargins="0">
    <oddHeader>&amp;C&amp;"TH SarabunPSK,ธรรมดา"&amp;16 22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t12 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NSOCHTBURI</dc:creator>
  <cp:lastModifiedBy>NSOCHTBURI</cp:lastModifiedBy>
  <cp:lastPrinted>2014-11-13T07:52:37Z</cp:lastPrinted>
  <dcterms:created xsi:type="dcterms:W3CDTF">2014-11-13T07:52:03Z</dcterms:created>
  <dcterms:modified xsi:type="dcterms:W3CDTF">2014-11-13T07:52:48Z</dcterms:modified>
</cp:coreProperties>
</file>